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按项目" sheetId="1" r:id="rId1"/>
    <sheet name="表2分县区" sheetId="2" state="hidden" r:id="rId2"/>
    <sheet name="Sheet1" sheetId="3" state="hidden" r:id="rId3"/>
  </sheets>
  <definedNames>
    <definedName name="_xlnm.Print_Titles" localSheetId="0">按项目!$3:$4</definedName>
  </definedNames>
  <calcPr calcId="144525"/>
</workbook>
</file>

<file path=xl/sharedStrings.xml><?xml version="1.0" encoding="utf-8"?>
<sst xmlns="http://schemas.openxmlformats.org/spreadsheetml/2006/main" count="178" uniqueCount="110">
  <si>
    <t>2025年市农业农村局市级涉农资金（乡村振兴发展专项）预算分配方案（按项目）</t>
  </si>
  <si>
    <r>
      <rPr>
        <b/>
        <sz val="20"/>
        <rFont val="Times New Roman"/>
        <charset val="134"/>
      </rPr>
      <t xml:space="preserve">                                                                                                                                2024</t>
    </r>
    <r>
      <rPr>
        <b/>
        <sz val="20"/>
        <rFont val="宋体"/>
        <charset val="134"/>
      </rPr>
      <t>年</t>
    </r>
    <r>
      <rPr>
        <b/>
        <sz val="20"/>
        <rFont val="Times New Roman"/>
        <charset val="134"/>
      </rPr>
      <t>12</t>
    </r>
    <r>
      <rPr>
        <b/>
        <sz val="20"/>
        <rFont val="宋体"/>
        <charset val="134"/>
      </rPr>
      <t>月</t>
    </r>
    <r>
      <rPr>
        <b/>
        <sz val="20"/>
        <rFont val="Times New Roman"/>
        <charset val="134"/>
      </rPr>
      <t xml:space="preserve">5 </t>
    </r>
    <r>
      <rPr>
        <b/>
        <sz val="20"/>
        <rFont val="宋体"/>
        <charset val="134"/>
      </rPr>
      <t>日</t>
    </r>
    <r>
      <rPr>
        <b/>
        <sz val="20"/>
        <rFont val="Times New Roman"/>
        <charset val="134"/>
      </rPr>
      <t xml:space="preserve">                                                                                                            </t>
    </r>
    <r>
      <rPr>
        <b/>
        <sz val="20"/>
        <rFont val="宋体"/>
        <charset val="134"/>
      </rPr>
      <t>单位：万元</t>
    </r>
  </si>
  <si>
    <r>
      <rPr>
        <b/>
        <sz val="20"/>
        <rFont val="仿宋"/>
        <charset val="134"/>
      </rPr>
      <t>序号</t>
    </r>
  </si>
  <si>
    <r>
      <rPr>
        <b/>
        <sz val="20"/>
        <rFont val="仿宋"/>
        <charset val="134"/>
      </rPr>
      <t>预算项目类别</t>
    </r>
  </si>
  <si>
    <r>
      <rPr>
        <b/>
        <sz val="20"/>
        <rFont val="仿宋"/>
        <charset val="134"/>
      </rPr>
      <t>预算项目名称</t>
    </r>
  </si>
  <si>
    <r>
      <rPr>
        <b/>
        <sz val="20"/>
        <rFont val="仿宋"/>
        <charset val="134"/>
      </rPr>
      <t>预算资金</t>
    </r>
  </si>
  <si>
    <r>
      <rPr>
        <b/>
        <sz val="20"/>
        <rFont val="仿宋"/>
        <charset val="134"/>
      </rPr>
      <t>约束性任务</t>
    </r>
  </si>
  <si>
    <r>
      <rPr>
        <b/>
        <sz val="20"/>
        <rFont val="仿宋"/>
        <charset val="134"/>
      </rPr>
      <t>金额</t>
    </r>
  </si>
  <si>
    <r>
      <rPr>
        <b/>
        <sz val="20"/>
        <rFont val="仿宋"/>
        <charset val="134"/>
      </rPr>
      <t>指导性任务</t>
    </r>
  </si>
  <si>
    <r>
      <rPr>
        <b/>
        <sz val="20"/>
        <rFont val="仿宋"/>
        <charset val="134"/>
      </rPr>
      <t>绩效目标</t>
    </r>
  </si>
  <si>
    <r>
      <rPr>
        <b/>
        <sz val="20"/>
        <rFont val="仿宋"/>
        <charset val="134"/>
      </rPr>
      <t>备注</t>
    </r>
  </si>
  <si>
    <r>
      <rPr>
        <b/>
        <sz val="20"/>
        <rFont val="仿宋"/>
        <charset val="134"/>
      </rPr>
      <t>项目承担单位</t>
    </r>
  </si>
  <si>
    <r>
      <rPr>
        <b/>
        <sz val="20"/>
        <rFont val="仿宋"/>
        <charset val="134"/>
      </rPr>
      <t>合计</t>
    </r>
  </si>
  <si>
    <t>一、硬性任务市级配套资金</t>
  </si>
  <si>
    <r>
      <rPr>
        <b/>
        <sz val="20"/>
        <rFont val="仿宋"/>
        <charset val="134"/>
      </rPr>
      <t>市级涉农统筹整合资金（市级配套）</t>
    </r>
  </si>
  <si>
    <t>政策性农业保险市级补贴资金</t>
  </si>
  <si>
    <r>
      <rPr>
        <sz val="20"/>
        <rFont val="仿宋"/>
        <charset val="134"/>
      </rPr>
      <t>惠州市农业农村局</t>
    </r>
  </si>
  <si>
    <r>
      <rPr>
        <sz val="20"/>
        <rFont val="仿宋"/>
        <charset val="134"/>
      </rPr>
      <t>用于结算</t>
    </r>
    <r>
      <rPr>
        <sz val="20"/>
        <rFont val="Times New Roman"/>
        <charset val="134"/>
      </rPr>
      <t>2023</t>
    </r>
    <r>
      <rPr>
        <sz val="20"/>
        <rFont val="仿宋"/>
        <charset val="134"/>
      </rPr>
      <t>年第四季度和</t>
    </r>
    <r>
      <rPr>
        <sz val="20"/>
        <rFont val="Times New Roman"/>
        <charset val="134"/>
      </rPr>
      <t>2024</t>
    </r>
    <r>
      <rPr>
        <sz val="20"/>
        <rFont val="仿宋"/>
        <charset val="134"/>
      </rPr>
      <t>年前三季度政策性农业保险保费市级补贴，农业保险保障水平进一步提高。水稻、玉米、马铃薯承保率</t>
    </r>
    <r>
      <rPr>
        <sz val="20"/>
        <rFont val="Times New Roman"/>
        <charset val="134"/>
      </rPr>
      <t>80%</t>
    </r>
    <r>
      <rPr>
        <sz val="20"/>
        <rFont val="仿宋"/>
        <charset val="134"/>
      </rPr>
      <t>以上，生猪、家禽、蔬菜、岭南水果等保险承保率稳步提升，特色和创新品种逐步拓展。</t>
    </r>
  </si>
  <si>
    <r>
      <rPr>
        <sz val="20"/>
        <rFont val="仿宋"/>
        <charset val="134"/>
      </rPr>
      <t>计财科</t>
    </r>
  </si>
  <si>
    <t>离岗基层老兽医补助市级配套资金</t>
  </si>
  <si>
    <r>
      <rPr>
        <sz val="20"/>
        <rFont val="仿宋"/>
        <charset val="134"/>
      </rPr>
      <t>惠城区农业农村和水利局</t>
    </r>
  </si>
  <si>
    <r>
      <rPr>
        <sz val="20"/>
        <rFont val="仿宋"/>
        <charset val="134"/>
      </rPr>
      <t>补贴及时足额发放至符合条件的离岗基层老兽医，符合条件的离岗基层老兽医</t>
    </r>
    <r>
      <rPr>
        <sz val="20"/>
        <rFont val="Times New Roman"/>
        <charset val="134"/>
      </rPr>
      <t>100%</t>
    </r>
    <r>
      <rPr>
        <sz val="20"/>
        <rFont val="仿宋"/>
        <charset val="134"/>
      </rPr>
      <t>发放补贴，资金使用合法合规，补助项目</t>
    </r>
    <r>
      <rPr>
        <sz val="20"/>
        <rFont val="Times New Roman"/>
        <charset val="134"/>
      </rPr>
      <t>2025</t>
    </r>
    <r>
      <rPr>
        <sz val="20"/>
        <rFont val="仿宋"/>
        <charset val="134"/>
      </rPr>
      <t>年度完成率</t>
    </r>
    <r>
      <rPr>
        <sz val="20"/>
        <rFont val="Times New Roman"/>
        <charset val="134"/>
      </rPr>
      <t>100%</t>
    </r>
    <r>
      <rPr>
        <sz val="20"/>
        <rFont val="仿宋"/>
        <charset val="134"/>
      </rPr>
      <t>。妥善解决离岗基层老兽医生活困难问题。群众满意度</t>
    </r>
    <r>
      <rPr>
        <sz val="20"/>
        <rFont val="Times New Roman"/>
        <charset val="134"/>
      </rPr>
      <t>≥90%</t>
    </r>
    <r>
      <rPr>
        <sz val="20"/>
        <rFont val="仿宋"/>
        <charset val="134"/>
      </rPr>
      <t>。</t>
    </r>
  </si>
  <si>
    <r>
      <rPr>
        <sz val="20"/>
        <rFont val="仿宋"/>
        <charset val="134"/>
      </rPr>
      <t>兽医与屠宰管理科</t>
    </r>
  </si>
  <si>
    <r>
      <rPr>
        <sz val="20"/>
        <rFont val="仿宋"/>
        <charset val="134"/>
      </rPr>
      <t>惠阳区农业农村水利局</t>
    </r>
  </si>
  <si>
    <r>
      <rPr>
        <sz val="20"/>
        <rFont val="仿宋"/>
        <charset val="134"/>
      </rPr>
      <t>大亚湾区社会事务管理局</t>
    </r>
  </si>
  <si>
    <r>
      <rPr>
        <sz val="20"/>
        <rFont val="仿宋"/>
        <charset val="134"/>
      </rPr>
      <t>仲恺区农村工作局</t>
    </r>
  </si>
  <si>
    <t>高标准农田建设项目市级配套资金</t>
  </si>
  <si>
    <t>完成省下达我市的高标准农田5.34万亩建设任务。通过项目建设，有效改善项目区农田基础设施条件，提升耕地质量，提高粮食综合生产能力。</t>
  </si>
  <si>
    <r>
      <rPr>
        <sz val="20"/>
        <rFont val="仿宋"/>
        <charset val="134"/>
      </rPr>
      <t>农田科</t>
    </r>
  </si>
  <si>
    <r>
      <rPr>
        <sz val="20"/>
        <rFont val="仿宋"/>
        <charset val="134"/>
      </rPr>
      <t>惠阳区农业农村和水利局</t>
    </r>
  </si>
  <si>
    <r>
      <rPr>
        <sz val="20"/>
        <rFont val="仿宋"/>
        <charset val="134"/>
      </rPr>
      <t>惠东县农业农村局</t>
    </r>
  </si>
  <si>
    <r>
      <rPr>
        <sz val="20"/>
        <rFont val="仿宋"/>
        <charset val="134"/>
      </rPr>
      <t>博罗县农业农村局</t>
    </r>
  </si>
  <si>
    <r>
      <rPr>
        <sz val="20"/>
        <rFont val="仿宋"/>
        <charset val="134"/>
      </rPr>
      <t>龙门县农业农村局</t>
    </r>
  </si>
  <si>
    <t>动物疫病防控体系建设市级补助资金</t>
  </si>
  <si>
    <r>
      <rPr>
        <sz val="20"/>
        <rFont val="仿宋"/>
        <charset val="134"/>
      </rPr>
      <t>据实清算</t>
    </r>
    <r>
      <rPr>
        <sz val="20"/>
        <rFont val="Times New Roman"/>
        <charset val="134"/>
      </rPr>
      <t>2024</t>
    </r>
    <r>
      <rPr>
        <sz val="20"/>
        <rFont val="仿宋"/>
        <charset val="134"/>
      </rPr>
      <t>年养殖环节无害化处理补助、</t>
    </r>
    <r>
      <rPr>
        <sz val="20"/>
        <rFont val="Times New Roman"/>
        <charset val="134"/>
      </rPr>
      <t>2025</t>
    </r>
    <r>
      <rPr>
        <sz val="20"/>
        <rFont val="仿宋"/>
        <charset val="134"/>
      </rPr>
      <t>年屠宰环节病害产品无害化处理补助及损失补助，不发生病死猪随意抛弃和病害生猪流入餐桌事件。有效降低动物疫情传播风险，不发生区域性重大动物疫情，重大动物疫情依法处置率</t>
    </r>
    <r>
      <rPr>
        <sz val="20"/>
        <rFont val="Times New Roman"/>
        <charset val="134"/>
      </rPr>
      <t>100%</t>
    </r>
    <r>
      <rPr>
        <sz val="20"/>
        <rFont val="仿宋"/>
        <charset val="134"/>
      </rPr>
      <t>。群众满意度</t>
    </r>
    <r>
      <rPr>
        <sz val="20"/>
        <rFont val="Times New Roman"/>
        <charset val="134"/>
      </rPr>
      <t>≥90%</t>
    </r>
    <r>
      <rPr>
        <sz val="20"/>
        <rFont val="仿宋"/>
        <charset val="134"/>
      </rPr>
      <t>。</t>
    </r>
  </si>
  <si>
    <t>扶持村级集体经济试点工作市级配套资金</t>
  </si>
  <si>
    <r>
      <rPr>
        <sz val="20"/>
        <rFont val="仿宋"/>
        <charset val="134"/>
      </rPr>
      <t>扶持村级集体经济发展村数</t>
    </r>
    <r>
      <rPr>
        <sz val="20"/>
        <rFont val="Times New Roman"/>
        <charset val="134"/>
      </rPr>
      <t>≥65</t>
    </r>
    <r>
      <rPr>
        <sz val="20"/>
        <rFont val="仿宋"/>
        <charset val="134"/>
      </rPr>
      <t>个；项目村集体经济收入明显增加；项目村基层党组织凝聚力有所增强；项目区农民满意度</t>
    </r>
    <r>
      <rPr>
        <sz val="20"/>
        <rFont val="Times New Roman"/>
        <charset val="134"/>
      </rPr>
      <t>≥90%</t>
    </r>
    <r>
      <rPr>
        <sz val="20"/>
        <rFont val="仿宋"/>
        <charset val="134"/>
      </rPr>
      <t>；项目区基层干部满意度</t>
    </r>
    <r>
      <rPr>
        <sz val="20"/>
        <rFont val="Times New Roman"/>
        <charset val="134"/>
      </rPr>
      <t>≥90%</t>
    </r>
    <r>
      <rPr>
        <sz val="20"/>
        <rFont val="仿宋"/>
        <charset val="134"/>
      </rPr>
      <t>。</t>
    </r>
  </si>
  <si>
    <r>
      <rPr>
        <sz val="20"/>
        <rFont val="仿宋"/>
        <charset val="134"/>
      </rPr>
      <t>农经科</t>
    </r>
  </si>
  <si>
    <r>
      <rPr>
        <b/>
        <sz val="20"/>
        <rFont val="仿宋"/>
        <charset val="134"/>
      </rPr>
      <t>二、乡村振兴发展专项资金</t>
    </r>
  </si>
  <si>
    <t>乡村振兴发展专项资金</t>
  </si>
  <si>
    <r>
      <t>市级</t>
    </r>
    <r>
      <rPr>
        <b/>
        <sz val="20"/>
        <color theme="1"/>
        <rFont val="Times New Roman"/>
        <charset val="134"/>
      </rPr>
      <t>“</t>
    </r>
    <r>
      <rPr>
        <b/>
        <sz val="20"/>
        <color theme="1"/>
        <rFont val="仿宋"/>
        <charset val="134"/>
      </rPr>
      <t>菜篮子</t>
    </r>
    <r>
      <rPr>
        <b/>
        <sz val="20"/>
        <color theme="1"/>
        <rFont val="Times New Roman"/>
        <charset val="134"/>
      </rPr>
      <t>”</t>
    </r>
    <r>
      <rPr>
        <b/>
        <sz val="20"/>
        <color theme="1"/>
        <rFont val="仿宋"/>
        <charset val="134"/>
      </rPr>
      <t>工程建设项目</t>
    </r>
  </si>
  <si>
    <r>
      <rPr>
        <sz val="20"/>
        <rFont val="仿宋"/>
        <charset val="134"/>
      </rPr>
      <t>建设</t>
    </r>
    <r>
      <rPr>
        <sz val="20"/>
        <rFont val="Times New Roman"/>
        <charset val="134"/>
      </rPr>
      <t>“</t>
    </r>
    <r>
      <rPr>
        <sz val="20"/>
        <rFont val="仿宋"/>
        <charset val="134"/>
      </rPr>
      <t>菜篮子</t>
    </r>
    <r>
      <rPr>
        <sz val="20"/>
        <rFont val="Times New Roman"/>
        <charset val="134"/>
      </rPr>
      <t>”</t>
    </r>
    <r>
      <rPr>
        <sz val="20"/>
        <rFont val="仿宋"/>
        <charset val="134"/>
      </rPr>
      <t>监测体系。</t>
    </r>
  </si>
  <si>
    <t>科教科</t>
  </si>
  <si>
    <r>
      <rPr>
        <sz val="20"/>
        <rFont val="仿宋"/>
        <charset val="134"/>
      </rPr>
      <t>扶持建设市级</t>
    </r>
    <r>
      <rPr>
        <sz val="20"/>
        <rFont val="Times New Roman"/>
        <charset val="134"/>
      </rPr>
      <t>“</t>
    </r>
    <r>
      <rPr>
        <sz val="20"/>
        <rFont val="仿宋"/>
        <charset val="134"/>
      </rPr>
      <t>菜篮子</t>
    </r>
    <r>
      <rPr>
        <sz val="20"/>
        <rFont val="Times New Roman"/>
        <charset val="134"/>
      </rPr>
      <t>”</t>
    </r>
    <r>
      <rPr>
        <sz val="20"/>
        <rFont val="仿宋"/>
        <charset val="134"/>
      </rPr>
      <t>工程</t>
    </r>
    <r>
      <rPr>
        <sz val="20"/>
        <rFont val="Times New Roman"/>
        <charset val="134"/>
      </rPr>
      <t>3</t>
    </r>
    <r>
      <rPr>
        <sz val="20"/>
        <rFont val="仿宋"/>
        <charset val="134"/>
      </rPr>
      <t>个，提升</t>
    </r>
    <r>
      <rPr>
        <sz val="20"/>
        <rFont val="Times New Roman"/>
        <charset val="134"/>
      </rPr>
      <t>“</t>
    </r>
    <r>
      <rPr>
        <sz val="20"/>
        <rFont val="仿宋"/>
        <charset val="134"/>
      </rPr>
      <t>菜篮子</t>
    </r>
    <r>
      <rPr>
        <sz val="20"/>
        <rFont val="Times New Roman"/>
        <charset val="134"/>
      </rPr>
      <t>”</t>
    </r>
    <r>
      <rPr>
        <sz val="20"/>
        <rFont val="仿宋"/>
        <charset val="134"/>
      </rPr>
      <t>基地生产基础设施，提高产品质量安全水平，完善基地信息化水平，提升</t>
    </r>
    <r>
      <rPr>
        <sz val="20"/>
        <rFont val="Times New Roman"/>
        <charset val="134"/>
      </rPr>
      <t>“</t>
    </r>
    <r>
      <rPr>
        <sz val="20"/>
        <rFont val="仿宋"/>
        <charset val="134"/>
      </rPr>
      <t>菜篮子</t>
    </r>
    <r>
      <rPr>
        <sz val="20"/>
        <rFont val="Times New Roman"/>
        <charset val="134"/>
      </rPr>
      <t>”</t>
    </r>
    <r>
      <rPr>
        <sz val="20"/>
        <rFont val="仿宋"/>
        <charset val="134"/>
      </rPr>
      <t>产品稳产保供能力。</t>
    </r>
  </si>
  <si>
    <r>
      <rPr>
        <sz val="20"/>
        <rFont val="仿宋"/>
        <charset val="134"/>
      </rPr>
      <t>扶持建设市级</t>
    </r>
    <r>
      <rPr>
        <sz val="20"/>
        <rFont val="Times New Roman"/>
        <charset val="134"/>
      </rPr>
      <t>“</t>
    </r>
    <r>
      <rPr>
        <sz val="20"/>
        <rFont val="仿宋"/>
        <charset val="134"/>
      </rPr>
      <t>菜篮子</t>
    </r>
    <r>
      <rPr>
        <sz val="20"/>
        <rFont val="Times New Roman"/>
        <charset val="134"/>
      </rPr>
      <t>”</t>
    </r>
    <r>
      <rPr>
        <sz val="20"/>
        <rFont val="仿宋"/>
        <charset val="134"/>
      </rPr>
      <t>工程</t>
    </r>
    <r>
      <rPr>
        <sz val="20"/>
        <rFont val="Times New Roman"/>
        <charset val="134"/>
      </rPr>
      <t>2</t>
    </r>
    <r>
      <rPr>
        <sz val="20"/>
        <rFont val="仿宋"/>
        <charset val="134"/>
      </rPr>
      <t>个，提升</t>
    </r>
    <r>
      <rPr>
        <sz val="20"/>
        <rFont val="Times New Roman"/>
        <charset val="134"/>
      </rPr>
      <t>“</t>
    </r>
    <r>
      <rPr>
        <sz val="20"/>
        <rFont val="仿宋"/>
        <charset val="134"/>
      </rPr>
      <t>菜篮子</t>
    </r>
    <r>
      <rPr>
        <sz val="20"/>
        <rFont val="Times New Roman"/>
        <charset val="134"/>
      </rPr>
      <t>”</t>
    </r>
    <r>
      <rPr>
        <sz val="20"/>
        <rFont val="仿宋"/>
        <charset val="134"/>
      </rPr>
      <t>基地生产基础设施，提高产品质量安全水平，完善基地信息化水平，提升</t>
    </r>
    <r>
      <rPr>
        <sz val="20"/>
        <rFont val="Times New Roman"/>
        <charset val="134"/>
      </rPr>
      <t>“</t>
    </r>
    <r>
      <rPr>
        <sz val="20"/>
        <rFont val="仿宋"/>
        <charset val="134"/>
      </rPr>
      <t>菜篮子</t>
    </r>
    <r>
      <rPr>
        <sz val="20"/>
        <rFont val="Times New Roman"/>
        <charset val="134"/>
      </rPr>
      <t>”</t>
    </r>
    <r>
      <rPr>
        <sz val="20"/>
        <rFont val="仿宋"/>
        <charset val="134"/>
      </rPr>
      <t>产品稳产保供能力。</t>
    </r>
  </si>
  <si>
    <t>市级“菜篮子”工程建设项目</t>
  </si>
  <si>
    <r>
      <rPr>
        <sz val="20"/>
        <rFont val="仿宋"/>
        <charset val="134"/>
      </rPr>
      <t>扶持建设市级</t>
    </r>
    <r>
      <rPr>
        <sz val="20"/>
        <rFont val="Times New Roman"/>
        <charset val="134"/>
      </rPr>
      <t>“</t>
    </r>
    <r>
      <rPr>
        <sz val="20"/>
        <rFont val="仿宋"/>
        <charset val="134"/>
      </rPr>
      <t>菜篮子</t>
    </r>
    <r>
      <rPr>
        <sz val="20"/>
        <rFont val="Times New Roman"/>
        <charset val="134"/>
      </rPr>
      <t>”</t>
    </r>
    <r>
      <rPr>
        <sz val="20"/>
        <rFont val="仿宋"/>
        <charset val="134"/>
      </rPr>
      <t>工程</t>
    </r>
    <r>
      <rPr>
        <sz val="20"/>
        <rFont val="Times New Roman"/>
        <charset val="134"/>
      </rPr>
      <t>1</t>
    </r>
    <r>
      <rPr>
        <sz val="20"/>
        <rFont val="仿宋"/>
        <charset val="134"/>
      </rPr>
      <t>个，提升</t>
    </r>
    <r>
      <rPr>
        <sz val="20"/>
        <rFont val="Times New Roman"/>
        <charset val="134"/>
      </rPr>
      <t>“</t>
    </r>
    <r>
      <rPr>
        <sz val="20"/>
        <rFont val="仿宋"/>
        <charset val="134"/>
      </rPr>
      <t>菜篮子</t>
    </r>
    <r>
      <rPr>
        <sz val="20"/>
        <rFont val="Times New Roman"/>
        <charset val="134"/>
      </rPr>
      <t>”</t>
    </r>
    <r>
      <rPr>
        <sz val="20"/>
        <rFont val="仿宋"/>
        <charset val="134"/>
      </rPr>
      <t>基地生产基础设施，提高产品质量安全水平，完善基地信息化水平，提升</t>
    </r>
    <r>
      <rPr>
        <sz val="20"/>
        <rFont val="Times New Roman"/>
        <charset val="134"/>
      </rPr>
      <t>“</t>
    </r>
    <r>
      <rPr>
        <sz val="20"/>
        <rFont val="仿宋"/>
        <charset val="134"/>
      </rPr>
      <t>菜篮子</t>
    </r>
    <r>
      <rPr>
        <sz val="20"/>
        <rFont val="Times New Roman"/>
        <charset val="134"/>
      </rPr>
      <t>”</t>
    </r>
    <r>
      <rPr>
        <sz val="20"/>
        <rFont val="仿宋"/>
        <charset val="134"/>
      </rPr>
      <t>产品稳产保供能力。</t>
    </r>
  </si>
  <si>
    <r>
      <rPr>
        <b/>
        <sz val="20"/>
        <rFont val="仿宋"/>
        <charset val="134"/>
      </rPr>
      <t>扶持革命老区建设资金项目</t>
    </r>
  </si>
  <si>
    <r>
      <rPr>
        <sz val="20"/>
        <rFont val="仿宋"/>
        <charset val="0"/>
      </rPr>
      <t>扶持各县区老区村的基础设施建设项目数</t>
    </r>
    <r>
      <rPr>
        <sz val="20"/>
        <rFont val="Times New Roman"/>
        <charset val="0"/>
      </rPr>
      <t xml:space="preserve"> ≥10</t>
    </r>
    <r>
      <rPr>
        <sz val="20"/>
        <rFont val="仿宋"/>
        <charset val="0"/>
      </rPr>
      <t>个，工程项目质量合格，工程项目完工率</t>
    </r>
    <r>
      <rPr>
        <sz val="20"/>
        <rFont val="Times New Roman"/>
        <charset val="0"/>
      </rPr>
      <t>100%</t>
    </r>
    <r>
      <rPr>
        <sz val="20"/>
        <rFont val="仿宋"/>
        <charset val="0"/>
      </rPr>
      <t>，资金支付率</t>
    </r>
    <r>
      <rPr>
        <sz val="20"/>
        <rFont val="Times New Roman"/>
        <charset val="0"/>
      </rPr>
      <t>100%</t>
    </r>
    <r>
      <rPr>
        <sz val="20"/>
        <rFont val="仿宋"/>
        <charset val="0"/>
      </rPr>
      <t>，项目群众满意度</t>
    </r>
    <r>
      <rPr>
        <sz val="20"/>
        <rFont val="Times New Roman"/>
        <charset val="0"/>
      </rPr>
      <t>≥90%</t>
    </r>
    <r>
      <rPr>
        <sz val="20"/>
        <rFont val="仿宋"/>
        <charset val="0"/>
      </rPr>
      <t>，逐步提升革命老区基础设施水平，红色文化影响力明显增强。</t>
    </r>
  </si>
  <si>
    <r>
      <rPr>
        <sz val="20"/>
        <rFont val="仿宋"/>
        <charset val="134"/>
      </rPr>
      <t>协作促进科</t>
    </r>
  </si>
  <si>
    <r>
      <rPr>
        <b/>
        <sz val="20"/>
        <color theme="1"/>
        <rFont val="仿宋"/>
        <charset val="134"/>
      </rPr>
      <t>光伏发电补贴项目</t>
    </r>
  </si>
  <si>
    <r>
      <rPr>
        <sz val="20"/>
        <rFont val="仿宋"/>
        <charset val="134"/>
      </rPr>
      <t>补贴发放及时完成率</t>
    </r>
    <r>
      <rPr>
        <sz val="20"/>
        <rFont val="Times New Roman"/>
        <charset val="134"/>
      </rPr>
      <t>100%</t>
    </r>
    <r>
      <rPr>
        <sz val="20"/>
        <rFont val="仿宋"/>
        <charset val="134"/>
      </rPr>
      <t>，项目按时完成率</t>
    </r>
    <r>
      <rPr>
        <sz val="20"/>
        <rFont val="Times New Roman"/>
        <charset val="134"/>
      </rPr>
      <t>100%.</t>
    </r>
    <r>
      <rPr>
        <sz val="20"/>
        <rFont val="仿宋"/>
        <charset val="134"/>
      </rPr>
      <t>脱贫村集体收入稳定增收，项目内群众满意度</t>
    </r>
    <r>
      <rPr>
        <sz val="20"/>
        <rFont val="Times New Roman"/>
        <charset val="134"/>
      </rPr>
      <t>≥90</t>
    </r>
    <r>
      <rPr>
        <sz val="20"/>
        <rFont val="宋体"/>
        <charset val="134"/>
      </rPr>
      <t>。</t>
    </r>
  </si>
  <si>
    <t>市级发展粮食生产专项资金项目</t>
  </si>
  <si>
    <t>建设粮食生产和撂荒耕地遥感监测。</t>
  </si>
  <si>
    <r>
      <rPr>
        <sz val="20"/>
        <rFont val="仿宋"/>
        <charset val="134"/>
      </rPr>
      <t>种植业科</t>
    </r>
  </si>
  <si>
    <r>
      <rPr>
        <sz val="20"/>
        <rFont val="仿宋"/>
        <charset val="134"/>
      </rPr>
      <t>惠州市农业科学研究所</t>
    </r>
  </si>
  <si>
    <r>
      <rPr>
        <sz val="20"/>
        <rFont val="仿宋"/>
        <charset val="0"/>
      </rPr>
      <t>建立</t>
    </r>
    <r>
      <rPr>
        <sz val="20"/>
        <rFont val="Times New Roman"/>
        <charset val="0"/>
      </rPr>
      <t>1</t>
    </r>
    <r>
      <rPr>
        <sz val="20"/>
        <rFont val="仿宋"/>
        <charset val="0"/>
      </rPr>
      <t>个撂荒耕地旱稻试种点。</t>
    </r>
  </si>
  <si>
    <r>
      <rPr>
        <sz val="20"/>
        <rFont val="仿宋"/>
        <charset val="0"/>
      </rPr>
      <t>建设</t>
    </r>
    <r>
      <rPr>
        <sz val="20"/>
        <rFont val="Times New Roman"/>
        <charset val="0"/>
      </rPr>
      <t>2</t>
    </r>
    <r>
      <rPr>
        <sz val="20"/>
        <rFont val="仿宋"/>
        <charset val="0"/>
      </rPr>
      <t>个粮食生产示范点，建立</t>
    </r>
    <r>
      <rPr>
        <sz val="20"/>
        <rFont val="Times New Roman"/>
        <charset val="0"/>
      </rPr>
      <t>1</t>
    </r>
    <r>
      <rPr>
        <sz val="20"/>
        <rFont val="仿宋"/>
        <charset val="0"/>
      </rPr>
      <t>个市级粮食绿色高产示范片。</t>
    </r>
  </si>
  <si>
    <r>
      <rPr>
        <sz val="20"/>
        <rFont val="仿宋"/>
        <charset val="134"/>
      </rPr>
      <t>建设</t>
    </r>
    <r>
      <rPr>
        <sz val="20"/>
        <rFont val="Times New Roman"/>
        <charset val="134"/>
      </rPr>
      <t>4</t>
    </r>
    <r>
      <rPr>
        <sz val="20"/>
        <rFont val="仿宋"/>
        <charset val="134"/>
      </rPr>
      <t>个粮食生产示范点，建立</t>
    </r>
    <r>
      <rPr>
        <sz val="20"/>
        <rFont val="Times New Roman"/>
        <charset val="134"/>
      </rPr>
      <t>1</t>
    </r>
    <r>
      <rPr>
        <sz val="20"/>
        <rFont val="仿宋"/>
        <charset val="134"/>
      </rPr>
      <t>个市级粮食绿色高产示范片，建立</t>
    </r>
    <r>
      <rPr>
        <sz val="20"/>
        <rFont val="Times New Roman"/>
        <charset val="134"/>
      </rPr>
      <t>1</t>
    </r>
    <r>
      <rPr>
        <sz val="20"/>
        <rFont val="仿宋"/>
        <charset val="134"/>
      </rPr>
      <t>个撂荒耕地旱稻试种点。</t>
    </r>
  </si>
  <si>
    <r>
      <rPr>
        <sz val="20"/>
        <rFont val="仿宋"/>
        <charset val="134"/>
      </rPr>
      <t>建设</t>
    </r>
    <r>
      <rPr>
        <sz val="20"/>
        <rFont val="Times New Roman"/>
        <charset val="134"/>
      </rPr>
      <t>15</t>
    </r>
    <r>
      <rPr>
        <sz val="20"/>
        <rFont val="仿宋"/>
        <charset val="134"/>
      </rPr>
      <t>个粮食生产示范点，建立</t>
    </r>
    <r>
      <rPr>
        <sz val="20"/>
        <rFont val="Times New Roman"/>
        <charset val="134"/>
      </rPr>
      <t>3</t>
    </r>
    <r>
      <rPr>
        <sz val="20"/>
        <rFont val="仿宋"/>
        <charset val="134"/>
      </rPr>
      <t>个市级粮食绿色高产示范片。</t>
    </r>
  </si>
  <si>
    <r>
      <rPr>
        <sz val="20"/>
        <rFont val="仿宋"/>
        <charset val="134"/>
      </rPr>
      <t>承办</t>
    </r>
    <r>
      <rPr>
        <sz val="20"/>
        <rFont val="Times New Roman"/>
        <charset val="134"/>
      </rPr>
      <t>1</t>
    </r>
    <r>
      <rPr>
        <sz val="20"/>
        <rFont val="仿宋"/>
        <charset val="134"/>
      </rPr>
      <t>场全市春耕生产现场会，建设</t>
    </r>
    <r>
      <rPr>
        <sz val="20"/>
        <rFont val="Times New Roman"/>
        <charset val="134"/>
      </rPr>
      <t>15</t>
    </r>
    <r>
      <rPr>
        <sz val="20"/>
        <rFont val="仿宋"/>
        <charset val="134"/>
      </rPr>
      <t>个粮食生产示范点，建立</t>
    </r>
    <r>
      <rPr>
        <sz val="20"/>
        <rFont val="Times New Roman"/>
        <charset val="134"/>
      </rPr>
      <t>3</t>
    </r>
    <r>
      <rPr>
        <sz val="20"/>
        <rFont val="仿宋"/>
        <charset val="134"/>
      </rPr>
      <t>个市级粮食绿色高产示范片，建立</t>
    </r>
    <r>
      <rPr>
        <sz val="20"/>
        <rFont val="Times New Roman"/>
        <charset val="134"/>
      </rPr>
      <t>1</t>
    </r>
    <r>
      <rPr>
        <sz val="20"/>
        <rFont val="仿宋"/>
        <charset val="134"/>
      </rPr>
      <t>个撂荒耕地旱稻试种点。</t>
    </r>
  </si>
  <si>
    <r>
      <rPr>
        <sz val="20"/>
        <rFont val="仿宋"/>
        <charset val="134"/>
      </rPr>
      <t>建设</t>
    </r>
    <r>
      <rPr>
        <sz val="20"/>
        <rFont val="Times New Roman"/>
        <charset val="134"/>
      </rPr>
      <t>2</t>
    </r>
    <r>
      <rPr>
        <sz val="20"/>
        <rFont val="仿宋"/>
        <charset val="134"/>
      </rPr>
      <t>个粮食生产示范点，建立</t>
    </r>
    <r>
      <rPr>
        <sz val="20"/>
        <rFont val="Times New Roman"/>
        <charset val="134"/>
      </rPr>
      <t>2</t>
    </r>
    <r>
      <rPr>
        <sz val="20"/>
        <rFont val="仿宋"/>
        <charset val="134"/>
      </rPr>
      <t>个市级粮食绿色高产示范片。</t>
    </r>
  </si>
  <si>
    <r>
      <rPr>
        <sz val="20"/>
        <rFont val="仿宋"/>
        <charset val="134"/>
      </rPr>
      <t>仲恺高新技术开发区农村工作局</t>
    </r>
  </si>
  <si>
    <r>
      <rPr>
        <sz val="20"/>
        <rFont val="仿宋"/>
        <charset val="134"/>
      </rPr>
      <t>建设</t>
    </r>
    <r>
      <rPr>
        <sz val="20"/>
        <rFont val="Times New Roman"/>
        <charset val="134"/>
      </rPr>
      <t>2</t>
    </r>
    <r>
      <rPr>
        <sz val="20"/>
        <rFont val="仿宋"/>
        <charset val="134"/>
      </rPr>
      <t>个粮食生产示范点。</t>
    </r>
  </si>
  <si>
    <t>市级稳定粮油生产奖补项目</t>
  </si>
  <si>
    <r>
      <rPr>
        <sz val="20"/>
        <rFont val="仿宋"/>
        <charset val="134"/>
      </rPr>
      <t>根据《惠州市市级稳定粮油生产奖补实施方案（试行）》（惠农〔</t>
    </r>
    <r>
      <rPr>
        <sz val="20"/>
        <rFont val="Times New Roman"/>
        <charset val="134"/>
      </rPr>
      <t>2024</t>
    </r>
    <r>
      <rPr>
        <sz val="20"/>
        <rFont val="仿宋"/>
        <charset val="134"/>
      </rPr>
      <t>〕</t>
    </r>
    <r>
      <rPr>
        <sz val="20"/>
        <rFont val="Times New Roman"/>
        <charset val="134"/>
      </rPr>
      <t>116</t>
    </r>
    <r>
      <rPr>
        <sz val="20"/>
        <rFont val="仿宋"/>
        <charset val="134"/>
      </rPr>
      <t>号），市财政每年安排资金预算</t>
    </r>
    <r>
      <rPr>
        <sz val="20"/>
        <rFont val="Times New Roman"/>
        <charset val="134"/>
      </rPr>
      <t>1000</t>
    </r>
    <r>
      <rPr>
        <sz val="20"/>
        <rFont val="仿宋"/>
        <charset val="134"/>
      </rPr>
      <t>万元，按照国家统计部门核定各县（区）上一年度完成的粮食播种面积占全市核定的粮食播种面积比重进行因素法奖补。此项资金为激励性事后奖补资金，即完成年度粮食和油料生产目标任务后于下一年度拨付资金。对非不可抗力因素导致未能完成上级下达粮食和油料生产目标任务的县（区），市财政不予奖补。因</t>
    </r>
    <r>
      <rPr>
        <sz val="20"/>
        <rFont val="Times New Roman"/>
        <charset val="134"/>
      </rPr>
      <t>2024</t>
    </r>
    <r>
      <rPr>
        <sz val="20"/>
        <rFont val="仿宋"/>
        <charset val="134"/>
      </rPr>
      <t>年粮食生产核定数据要到</t>
    </r>
    <r>
      <rPr>
        <sz val="20"/>
        <rFont val="Times New Roman"/>
        <charset val="134"/>
      </rPr>
      <t>12</t>
    </r>
    <r>
      <rPr>
        <sz val="20"/>
        <rFont val="仿宋"/>
        <charset val="134"/>
      </rPr>
      <t>月底才出，故暂按</t>
    </r>
    <r>
      <rPr>
        <sz val="20"/>
        <rFont val="Times New Roman"/>
        <charset val="134"/>
      </rPr>
      <t>2023</t>
    </r>
    <r>
      <rPr>
        <sz val="20"/>
        <rFont val="仿宋"/>
        <charset val="134"/>
      </rPr>
      <t>年粮食核定数进行分配，待</t>
    </r>
    <r>
      <rPr>
        <sz val="20"/>
        <rFont val="Times New Roman"/>
        <charset val="134"/>
      </rPr>
      <t>2024</t>
    </r>
    <r>
      <rPr>
        <sz val="20"/>
        <rFont val="仿宋"/>
        <charset val="134"/>
      </rPr>
      <t>年粮食生产核定数确定后再行微调。</t>
    </r>
  </si>
  <si>
    <r>
      <rPr>
        <b/>
        <sz val="20"/>
        <rFont val="仿宋"/>
        <charset val="134"/>
      </rPr>
      <t>现代农业产业</t>
    </r>
    <r>
      <rPr>
        <b/>
        <sz val="20"/>
        <rFont val="Times New Roman"/>
        <charset val="134"/>
      </rPr>
      <t>“</t>
    </r>
    <r>
      <rPr>
        <b/>
        <sz val="20"/>
        <rFont val="仿宋"/>
        <charset val="134"/>
      </rPr>
      <t>补改投</t>
    </r>
    <r>
      <rPr>
        <b/>
        <sz val="20"/>
        <rFont val="Times New Roman"/>
        <charset val="134"/>
      </rPr>
      <t>”</t>
    </r>
    <r>
      <rPr>
        <b/>
        <sz val="20"/>
        <rFont val="仿宋"/>
        <charset val="134"/>
      </rPr>
      <t>项目</t>
    </r>
  </si>
  <si>
    <r>
      <rPr>
        <sz val="20"/>
        <rFont val="仿宋"/>
        <charset val="0"/>
      </rPr>
      <t>通过盘活整合现代农业产业平台资源，创新市级财政资金使用方式，以</t>
    </r>
    <r>
      <rPr>
        <sz val="20"/>
        <rFont val="Times New Roman"/>
        <charset val="0"/>
      </rPr>
      <t>“</t>
    </r>
    <r>
      <rPr>
        <sz val="20"/>
        <rFont val="仿宋"/>
        <charset val="0"/>
      </rPr>
      <t>补改投</t>
    </r>
    <r>
      <rPr>
        <sz val="20"/>
        <rFont val="Times New Roman"/>
        <charset val="0"/>
      </rPr>
      <t>”</t>
    </r>
    <r>
      <rPr>
        <sz val="20"/>
        <rFont val="仿宋"/>
        <charset val="0"/>
      </rPr>
      <t>方式培育壮大一批农业产业平台企业（以下简称</t>
    </r>
    <r>
      <rPr>
        <sz val="20"/>
        <rFont val="Times New Roman"/>
        <charset val="0"/>
      </rPr>
      <t>“</t>
    </r>
    <r>
      <rPr>
        <sz val="20"/>
        <rFont val="仿宋"/>
        <charset val="0"/>
      </rPr>
      <t>平台企业</t>
    </r>
    <r>
      <rPr>
        <sz val="20"/>
        <rFont val="Times New Roman"/>
        <charset val="0"/>
      </rPr>
      <t>”</t>
    </r>
    <r>
      <rPr>
        <sz val="20"/>
        <rFont val="仿宋"/>
        <charset val="0"/>
      </rPr>
      <t>）。通过平台企业带动一批特色优势明显、市场竞争力强、联农带农效果好的农业企业发展，为推动我市现代农业产业高质量发展发挥示范引领作用。</t>
    </r>
  </si>
  <si>
    <r>
      <rPr>
        <sz val="20"/>
        <rFont val="仿宋"/>
        <charset val="134"/>
      </rPr>
      <t>产业科</t>
    </r>
  </si>
  <si>
    <t>农业龙头企业贷款贴息补贴资金</t>
  </si>
  <si>
    <t>通过贷款贴息，减轻农业龙头企业贷款利息负担，积极推动农业龙头企业发展，提升农业龙头企业质量；强化金融信贷服务，扶持壮大一批规模较大、带动能力较强的骨干龙头企业。</t>
  </si>
  <si>
    <t>整村推进农村厕所革命提升项目</t>
  </si>
  <si>
    <t>推进73个行政村整村推进农村厕所革命提升任务，基本实现无害化卫生厕所全覆盖，因地制宜开展厕所粪污资源化利用，进一步完善农村厕所长效管护机制，项目区村民满意度≥95%。</t>
  </si>
  <si>
    <r>
      <rPr>
        <sz val="20"/>
        <rFont val="仿宋"/>
        <charset val="134"/>
      </rPr>
      <t>事业科</t>
    </r>
  </si>
  <si>
    <t>农村村内道路（支路）建设补助项目</t>
  </si>
  <si>
    <r>
      <rPr>
        <sz val="20"/>
        <rFont val="仿宋"/>
        <charset val="134"/>
      </rPr>
      <t>完成</t>
    </r>
    <r>
      <rPr>
        <sz val="20"/>
        <rFont val="Times New Roman"/>
        <charset val="134"/>
      </rPr>
      <t>170.595</t>
    </r>
    <r>
      <rPr>
        <sz val="20"/>
        <rFont val="仿宋"/>
        <charset val="134"/>
      </rPr>
      <t>公里村内支路路面硬底化。</t>
    </r>
  </si>
  <si>
    <t>第三次全国土壤普查项目</t>
  </si>
  <si>
    <r>
      <rPr>
        <sz val="20"/>
        <rFont val="仿宋"/>
        <charset val="134"/>
      </rPr>
      <t>市农业农村局</t>
    </r>
  </si>
  <si>
    <r>
      <rPr>
        <sz val="20"/>
        <rFont val="仿宋"/>
        <charset val="0"/>
      </rPr>
      <t>完成市级第三次全国土壤普查成果编制任务，为更好地落实耕地保护责任，深入实施藏粮于地战略，保障国家粮食安全提供科学支撑。</t>
    </r>
  </si>
  <si>
    <t>2025年市农业农村局市级涉农统筹整合资金（乡村振兴发展专项）预算分配方案</t>
  </si>
  <si>
    <r>
      <rPr>
        <sz val="16"/>
        <rFont val="Times New Roman"/>
        <charset val="134"/>
      </rPr>
      <t>2024</t>
    </r>
    <r>
      <rPr>
        <sz val="16"/>
        <rFont val="仿宋"/>
        <charset val="134"/>
      </rPr>
      <t>年</t>
    </r>
    <r>
      <rPr>
        <sz val="16"/>
        <rFont val="Times New Roman"/>
        <charset val="134"/>
      </rPr>
      <t>12</t>
    </r>
    <r>
      <rPr>
        <sz val="16"/>
        <rFont val="仿宋"/>
        <charset val="134"/>
      </rPr>
      <t>月</t>
    </r>
    <r>
      <rPr>
        <sz val="16"/>
        <rFont val="Times New Roman"/>
        <charset val="134"/>
      </rPr>
      <t>9</t>
    </r>
    <r>
      <rPr>
        <sz val="16"/>
        <rFont val="仿宋"/>
        <charset val="134"/>
      </rPr>
      <t>日</t>
    </r>
    <r>
      <rPr>
        <sz val="16"/>
        <rFont val="Times New Roman"/>
        <charset val="134"/>
      </rPr>
      <t xml:space="preserve">       </t>
    </r>
    <r>
      <rPr>
        <sz val="16"/>
        <rFont val="仿宋"/>
        <charset val="134"/>
      </rPr>
      <t>单位：万元</t>
    </r>
  </si>
  <si>
    <t>硬性任务市级配套资金</t>
  </si>
  <si>
    <r>
      <rPr>
        <b/>
        <sz val="16"/>
        <rFont val="方正仿宋_GBK"/>
        <charset val="134"/>
      </rPr>
      <t>县区名称</t>
    </r>
  </si>
  <si>
    <r>
      <rPr>
        <b/>
        <sz val="16"/>
        <rFont val="方正仿宋_GBK"/>
        <charset val="134"/>
      </rPr>
      <t>合计</t>
    </r>
  </si>
  <si>
    <r>
      <rPr>
        <b/>
        <sz val="16"/>
        <rFont val="方正仿宋_GBK"/>
        <charset val="134"/>
      </rPr>
      <t>小计</t>
    </r>
  </si>
  <si>
    <r>
      <rPr>
        <b/>
        <sz val="16"/>
        <rFont val="Times New Roman"/>
        <charset val="134"/>
      </rPr>
      <t>1.</t>
    </r>
    <r>
      <rPr>
        <b/>
        <sz val="16"/>
        <rFont val="方正仿宋_GBK"/>
        <charset val="134"/>
      </rPr>
      <t>政策性农业保险市级补贴资金</t>
    </r>
  </si>
  <si>
    <r>
      <rPr>
        <sz val="16"/>
        <rFont val="Times New Roman"/>
        <charset val="134"/>
      </rPr>
      <t>2.</t>
    </r>
    <r>
      <rPr>
        <b/>
        <sz val="16"/>
        <rFont val="方正仿宋_GBK"/>
        <charset val="134"/>
      </rPr>
      <t>离岗基层老兽医补助市级配套资金</t>
    </r>
  </si>
  <si>
    <r>
      <rPr>
        <b/>
        <sz val="16"/>
        <rFont val="Times New Roman"/>
        <charset val="134"/>
      </rPr>
      <t>3.</t>
    </r>
    <r>
      <rPr>
        <b/>
        <sz val="16"/>
        <rFont val="方正仿宋_GBK"/>
        <charset val="134"/>
      </rPr>
      <t>高标准农田建设市级配套资金</t>
    </r>
  </si>
  <si>
    <r>
      <rPr>
        <b/>
        <sz val="16"/>
        <color theme="1"/>
        <rFont val="Times New Roman"/>
        <charset val="134"/>
      </rPr>
      <t>4.</t>
    </r>
    <r>
      <rPr>
        <b/>
        <sz val="16"/>
        <color theme="1"/>
        <rFont val="方正仿宋_GBK"/>
        <charset val="134"/>
      </rPr>
      <t>动物疫病防控体系建设市级补助资金</t>
    </r>
  </si>
  <si>
    <r>
      <rPr>
        <b/>
        <sz val="16"/>
        <color theme="1"/>
        <rFont val="Times New Roman"/>
        <charset val="134"/>
      </rPr>
      <t>5.</t>
    </r>
    <r>
      <rPr>
        <b/>
        <sz val="16"/>
        <color theme="1"/>
        <rFont val="方正仿宋_GBK"/>
        <charset val="134"/>
      </rPr>
      <t>扶持村级集体经济试点工作市级配套资金</t>
    </r>
  </si>
  <si>
    <r>
      <rPr>
        <b/>
        <sz val="16"/>
        <color theme="1"/>
        <rFont val="方正仿宋_GBK"/>
        <charset val="134"/>
      </rPr>
      <t>小计</t>
    </r>
  </si>
  <si>
    <r>
      <rPr>
        <b/>
        <sz val="16"/>
        <color theme="1"/>
        <rFont val="Times New Roman"/>
        <charset val="134"/>
      </rPr>
      <t>1.</t>
    </r>
    <r>
      <rPr>
        <b/>
        <sz val="16"/>
        <color theme="1"/>
        <rFont val="方正仿宋_GBK"/>
        <charset val="134"/>
      </rPr>
      <t>市级</t>
    </r>
    <r>
      <rPr>
        <b/>
        <sz val="16"/>
        <color theme="1"/>
        <rFont val="Times New Roman"/>
        <charset val="134"/>
      </rPr>
      <t>“</t>
    </r>
    <r>
      <rPr>
        <b/>
        <sz val="16"/>
        <color theme="1"/>
        <rFont val="方正仿宋_GBK"/>
        <charset val="134"/>
      </rPr>
      <t>菜篮子</t>
    </r>
    <r>
      <rPr>
        <b/>
        <sz val="16"/>
        <color theme="1"/>
        <rFont val="Times New Roman"/>
        <charset val="134"/>
      </rPr>
      <t>”</t>
    </r>
    <r>
      <rPr>
        <b/>
        <sz val="16"/>
        <color theme="1"/>
        <rFont val="方正仿宋_GBK"/>
        <charset val="134"/>
      </rPr>
      <t>工程建设项目</t>
    </r>
  </si>
  <si>
    <r>
      <rPr>
        <b/>
        <sz val="16"/>
        <color theme="1"/>
        <rFont val="Times New Roman"/>
        <charset val="134"/>
      </rPr>
      <t>2.</t>
    </r>
    <r>
      <rPr>
        <b/>
        <sz val="16"/>
        <color theme="1"/>
        <rFont val="方正仿宋_GBK"/>
        <charset val="134"/>
      </rPr>
      <t>扶持革命老区建设资金项目</t>
    </r>
  </si>
  <si>
    <r>
      <rPr>
        <b/>
        <sz val="16"/>
        <color theme="1"/>
        <rFont val="Times New Roman"/>
        <charset val="134"/>
      </rPr>
      <t>3.</t>
    </r>
    <r>
      <rPr>
        <b/>
        <sz val="16"/>
        <color theme="1"/>
        <rFont val="方正仿宋_GBK"/>
        <charset val="134"/>
      </rPr>
      <t>光伏发电补贴项目</t>
    </r>
  </si>
  <si>
    <r>
      <rPr>
        <b/>
        <sz val="16"/>
        <color theme="1"/>
        <rFont val="Times New Roman"/>
        <charset val="134"/>
      </rPr>
      <t>4.</t>
    </r>
    <r>
      <rPr>
        <b/>
        <sz val="16"/>
        <color theme="1"/>
        <rFont val="方正仿宋_GBK"/>
        <charset val="134"/>
      </rPr>
      <t>市级发展粮食生产专项资金项目</t>
    </r>
  </si>
  <si>
    <r>
      <rPr>
        <b/>
        <sz val="16"/>
        <color theme="1"/>
        <rFont val="Times New Roman"/>
        <charset val="134"/>
      </rPr>
      <t>5.</t>
    </r>
    <r>
      <rPr>
        <b/>
        <sz val="16"/>
        <color theme="1"/>
        <rFont val="方正仿宋_GBK"/>
        <charset val="134"/>
      </rPr>
      <t>市级稳定粮油生产奖补项目</t>
    </r>
  </si>
  <si>
    <r>
      <rPr>
        <b/>
        <sz val="16"/>
        <color theme="1"/>
        <rFont val="Times New Roman"/>
        <charset val="134"/>
      </rPr>
      <t>6.</t>
    </r>
    <r>
      <rPr>
        <b/>
        <sz val="16"/>
        <color theme="1"/>
        <rFont val="方正仿宋_GBK"/>
        <charset val="134"/>
      </rPr>
      <t>现代农业产业</t>
    </r>
    <r>
      <rPr>
        <b/>
        <sz val="16"/>
        <color theme="1"/>
        <rFont val="Times New Roman"/>
        <charset val="134"/>
      </rPr>
      <t>“</t>
    </r>
    <r>
      <rPr>
        <b/>
        <sz val="16"/>
        <color theme="1"/>
        <rFont val="方正仿宋_GBK"/>
        <charset val="134"/>
      </rPr>
      <t>补改投</t>
    </r>
    <r>
      <rPr>
        <b/>
        <sz val="16"/>
        <color theme="1"/>
        <rFont val="Times New Roman"/>
        <charset val="134"/>
      </rPr>
      <t>”</t>
    </r>
    <r>
      <rPr>
        <b/>
        <sz val="16"/>
        <color theme="1"/>
        <rFont val="方正仿宋_GBK"/>
        <charset val="134"/>
      </rPr>
      <t>项目</t>
    </r>
  </si>
  <si>
    <r>
      <rPr>
        <b/>
        <sz val="16"/>
        <color theme="1"/>
        <rFont val="Times New Roman"/>
        <charset val="134"/>
      </rPr>
      <t>7.</t>
    </r>
    <r>
      <rPr>
        <b/>
        <sz val="16"/>
        <color theme="1"/>
        <rFont val="方正仿宋_GBK"/>
        <charset val="134"/>
      </rPr>
      <t>农业龙头企业贷款贴息补贴资金</t>
    </r>
  </si>
  <si>
    <r>
      <rPr>
        <b/>
        <sz val="16"/>
        <color theme="1"/>
        <rFont val="Times New Roman"/>
        <charset val="134"/>
      </rPr>
      <t>8.</t>
    </r>
    <r>
      <rPr>
        <b/>
        <sz val="16"/>
        <color theme="1"/>
        <rFont val="方正仿宋_GBK"/>
        <charset val="134"/>
      </rPr>
      <t>整村推进农村厕所革命提升项目</t>
    </r>
  </si>
  <si>
    <r>
      <rPr>
        <b/>
        <sz val="16"/>
        <color theme="1"/>
        <rFont val="Times New Roman"/>
        <charset val="134"/>
      </rPr>
      <t>9.</t>
    </r>
    <r>
      <rPr>
        <b/>
        <sz val="16"/>
        <color theme="1"/>
        <rFont val="方正仿宋_GBK"/>
        <charset val="134"/>
      </rPr>
      <t>农村村内道路（支路）建设补助项目</t>
    </r>
  </si>
  <si>
    <r>
      <rPr>
        <b/>
        <sz val="16"/>
        <color theme="1"/>
        <rFont val="Times New Roman"/>
        <charset val="134"/>
      </rPr>
      <t>10.</t>
    </r>
    <r>
      <rPr>
        <b/>
        <sz val="16"/>
        <color theme="1"/>
        <rFont val="方正仿宋_GBK"/>
        <charset val="134"/>
      </rPr>
      <t>第三次全国土壤普查项目</t>
    </r>
  </si>
  <si>
    <r>
      <rPr>
        <b/>
        <sz val="16"/>
        <rFont val="方正仿宋_GBK"/>
        <charset val="134"/>
      </rPr>
      <t>惠州市农业农村局</t>
    </r>
  </si>
  <si>
    <r>
      <rPr>
        <b/>
        <sz val="16"/>
        <rFont val="方正仿宋_GBK"/>
        <charset val="134"/>
      </rPr>
      <t>惠州市农业科学研究所</t>
    </r>
  </si>
  <si>
    <r>
      <rPr>
        <b/>
        <sz val="16"/>
        <rFont val="方正仿宋_GBK"/>
        <charset val="134"/>
      </rPr>
      <t>惠城区农业农村和水利局</t>
    </r>
  </si>
  <si>
    <r>
      <rPr>
        <b/>
        <sz val="16"/>
        <rFont val="方正仿宋_GBK"/>
        <charset val="134"/>
      </rPr>
      <t>惠阳区农业农村和水利局</t>
    </r>
  </si>
  <si>
    <r>
      <rPr>
        <b/>
        <sz val="16"/>
        <rFont val="方正仿宋_GBK"/>
        <charset val="134"/>
      </rPr>
      <t>惠东县农业农村局</t>
    </r>
  </si>
  <si>
    <r>
      <rPr>
        <b/>
        <sz val="16"/>
        <rFont val="方正仿宋_GBK"/>
        <charset val="134"/>
      </rPr>
      <t>博罗县农业农村局</t>
    </r>
  </si>
  <si>
    <r>
      <rPr>
        <b/>
        <sz val="16"/>
        <rFont val="方正仿宋_GBK"/>
        <charset val="134"/>
      </rPr>
      <t>龙门县农业农村局</t>
    </r>
  </si>
  <si>
    <r>
      <rPr>
        <b/>
        <sz val="16"/>
        <rFont val="方正仿宋_GBK"/>
        <charset val="134"/>
      </rPr>
      <t>大亚湾开发区社会事务管理局</t>
    </r>
  </si>
  <si>
    <r>
      <rPr>
        <b/>
        <sz val="16"/>
        <rFont val="方正仿宋_GBK"/>
        <charset val="134"/>
      </rPr>
      <t>仲恺高新技术开发区农村工作局</t>
    </r>
  </si>
</sst>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Red]0.000"/>
    <numFmt numFmtId="177" formatCode="0.000_ "/>
    <numFmt numFmtId="178" formatCode="0.0000_ "/>
    <numFmt numFmtId="179" formatCode="#,##0.000_ "/>
  </numFmts>
  <fonts count="46">
    <font>
      <sz val="10"/>
      <name val="Arial"/>
      <charset val="134"/>
    </font>
    <font>
      <sz val="10"/>
      <name val="Times New Roman"/>
      <charset val="134"/>
    </font>
    <font>
      <sz val="16"/>
      <name val="Times New Roman"/>
      <charset val="134"/>
    </font>
    <font>
      <sz val="9"/>
      <name val="Times New Roman"/>
      <charset val="134"/>
    </font>
    <font>
      <sz val="10"/>
      <color theme="1"/>
      <name val="Times New Roman"/>
      <charset val="134"/>
    </font>
    <font>
      <sz val="24"/>
      <name val="方正小标宋_GBK"/>
      <charset val="134"/>
    </font>
    <font>
      <b/>
      <sz val="16"/>
      <name val="仿宋"/>
      <charset val="134"/>
    </font>
    <font>
      <b/>
      <sz val="16"/>
      <name val="Times New Roman"/>
      <charset val="134"/>
    </font>
    <font>
      <b/>
      <sz val="16"/>
      <color theme="1"/>
      <name val="Times New Roman"/>
      <charset val="134"/>
    </font>
    <font>
      <sz val="16"/>
      <color theme="1"/>
      <name val="Times New Roman"/>
      <charset val="134"/>
    </font>
    <font>
      <sz val="16"/>
      <name val="宋体"/>
      <charset val="134"/>
    </font>
    <font>
      <sz val="20"/>
      <name val="Times New Roman"/>
      <charset val="134"/>
    </font>
    <font>
      <b/>
      <sz val="20"/>
      <name val="Times New Roman"/>
      <charset val="134"/>
    </font>
    <font>
      <sz val="26"/>
      <color theme="1"/>
      <name val="方正小标宋_GBK"/>
      <charset val="134"/>
    </font>
    <font>
      <b/>
      <sz val="20"/>
      <name val="仿宋"/>
      <charset val="134"/>
    </font>
    <font>
      <b/>
      <sz val="20"/>
      <color rgb="FFFF0000"/>
      <name val="Times New Roman"/>
      <charset val="134"/>
    </font>
    <font>
      <b/>
      <sz val="20"/>
      <color theme="1"/>
      <name val="仿宋"/>
      <charset val="134"/>
    </font>
    <font>
      <b/>
      <sz val="20"/>
      <color theme="1"/>
      <name val="Times New Roman"/>
      <charset val="134"/>
    </font>
    <font>
      <b/>
      <sz val="20"/>
      <name val="宋体"/>
      <charset val="134"/>
    </font>
    <font>
      <sz val="20"/>
      <name val="仿宋"/>
      <charset val="134"/>
    </font>
    <font>
      <sz val="20"/>
      <name val="宋体"/>
      <charset val="134"/>
    </font>
    <font>
      <sz val="20"/>
      <name val="仿宋"/>
      <charset val="0"/>
    </font>
    <font>
      <sz val="20"/>
      <name val="Times New Roman"/>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6"/>
      <name val="仿宋"/>
      <charset val="134"/>
    </font>
    <font>
      <b/>
      <sz val="16"/>
      <name val="方正仿宋_GBK"/>
      <charset val="134"/>
    </font>
    <font>
      <b/>
      <sz val="16"/>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3" fillId="0" borderId="0" applyFont="0" applyFill="0" applyBorder="0" applyAlignment="0" applyProtection="0">
      <alignment vertical="center"/>
    </xf>
    <xf numFmtId="0" fontId="24" fillId="3" borderId="0" applyNumberFormat="0" applyBorder="0" applyAlignment="0" applyProtection="0">
      <alignment vertical="center"/>
    </xf>
    <xf numFmtId="0" fontId="25" fillId="4" borderId="10"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5" borderId="0" applyNumberFormat="0" applyBorder="0" applyAlignment="0" applyProtection="0">
      <alignment vertical="center"/>
    </xf>
    <xf numFmtId="0" fontId="26" fillId="6" borderId="0" applyNumberFormat="0" applyBorder="0" applyAlignment="0" applyProtection="0">
      <alignment vertical="center"/>
    </xf>
    <xf numFmtId="43" fontId="23" fillId="0" borderId="0" applyFont="0" applyFill="0" applyBorder="0" applyAlignment="0" applyProtection="0">
      <alignment vertical="center"/>
    </xf>
    <xf numFmtId="0" fontId="27" fillId="7" borderId="0" applyNumberFormat="0" applyBorder="0" applyAlignment="0" applyProtection="0">
      <alignment vertical="center"/>
    </xf>
    <xf numFmtId="0" fontId="2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9" fillId="0" borderId="0" applyNumberFormat="0" applyFill="0" applyBorder="0" applyAlignment="0" applyProtection="0">
      <alignment vertical="center"/>
    </xf>
    <xf numFmtId="0" fontId="23" fillId="8" borderId="11" applyNumberFormat="0" applyFont="0" applyAlignment="0" applyProtection="0">
      <alignment vertical="center"/>
    </xf>
    <xf numFmtId="0" fontId="27" fillId="9"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5" fillId="0" borderId="12" applyNumberFormat="0" applyFill="0" applyAlignment="0" applyProtection="0">
      <alignment vertical="center"/>
    </xf>
    <xf numFmtId="0" fontId="27" fillId="10" borderId="0" applyNumberFormat="0" applyBorder="0" applyAlignment="0" applyProtection="0">
      <alignment vertical="center"/>
    </xf>
    <xf numFmtId="0" fontId="30" fillId="0" borderId="13" applyNumberFormat="0" applyFill="0" applyAlignment="0" applyProtection="0">
      <alignment vertical="center"/>
    </xf>
    <xf numFmtId="0" fontId="27" fillId="11" borderId="0" applyNumberFormat="0" applyBorder="0" applyAlignment="0" applyProtection="0">
      <alignment vertical="center"/>
    </xf>
    <xf numFmtId="0" fontId="36" fillId="12" borderId="14" applyNumberFormat="0" applyAlignment="0" applyProtection="0">
      <alignment vertical="center"/>
    </xf>
    <xf numFmtId="0" fontId="37" fillId="12" borderId="10" applyNumberFormat="0" applyAlignment="0" applyProtection="0">
      <alignment vertical="center"/>
    </xf>
    <xf numFmtId="0" fontId="38" fillId="13" borderId="15" applyNumberFormat="0" applyAlignment="0" applyProtection="0">
      <alignment vertical="center"/>
    </xf>
    <xf numFmtId="0" fontId="24" fillId="14" borderId="0" applyNumberFormat="0" applyBorder="0" applyAlignment="0" applyProtection="0">
      <alignment vertical="center"/>
    </xf>
    <xf numFmtId="0" fontId="27" fillId="15" borderId="0" applyNumberFormat="0" applyBorder="0" applyAlignment="0" applyProtection="0">
      <alignment vertical="center"/>
    </xf>
    <xf numFmtId="0" fontId="39" fillId="0" borderId="16" applyNumberFormat="0" applyFill="0" applyAlignment="0" applyProtection="0">
      <alignment vertical="center"/>
    </xf>
    <xf numFmtId="0" fontId="40" fillId="0" borderId="17" applyNumberFormat="0" applyFill="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4" fillId="18" borderId="0" applyNumberFormat="0" applyBorder="0" applyAlignment="0" applyProtection="0">
      <alignment vertical="center"/>
    </xf>
    <xf numFmtId="0" fontId="27"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4"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cellStyleXfs>
  <cellXfs count="105">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Font="1" applyAlignment="1">
      <alignment vertical="center" wrapText="1"/>
    </xf>
    <xf numFmtId="0" fontId="5"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righ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6" fillId="0" borderId="1" xfId="0" applyNumberFormat="1" applyFont="1" applyBorder="1" applyAlignment="1">
      <alignment horizontal="center" vertical="center" wrapText="1"/>
    </xf>
    <xf numFmtId="177" fontId="7"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177" fontId="2" fillId="0" borderId="1" xfId="0" applyNumberFormat="1" applyFont="1" applyBorder="1" applyAlignment="1">
      <alignment horizontal="center" vertical="center" wrapText="1"/>
    </xf>
    <xf numFmtId="178" fontId="2" fillId="0" borderId="1" xfId="0" applyNumberFormat="1" applyFont="1" applyFill="1" applyBorder="1" applyAlignment="1">
      <alignment horizontal="center" vertical="center" wrapText="1"/>
    </xf>
    <xf numFmtId="177" fontId="2" fillId="0" borderId="0" xfId="0" applyNumberFormat="1" applyFont="1" applyFill="1" applyAlignment="1">
      <alignment horizontal="center" vertical="center" wrapText="1"/>
    </xf>
    <xf numFmtId="177" fontId="10" fillId="0" borderId="1"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0" fontId="2" fillId="0" borderId="1" xfId="0" applyFont="1" applyBorder="1">
      <alignment vertical="center"/>
    </xf>
    <xf numFmtId="0" fontId="11" fillId="0" borderId="0" xfId="0" applyFont="1" applyFill="1" applyAlignment="1">
      <alignment vertical="center" wrapText="1"/>
    </xf>
    <xf numFmtId="0" fontId="11" fillId="0" borderId="0" xfId="0" applyFont="1">
      <alignment vertical="center"/>
    </xf>
    <xf numFmtId="0" fontId="11" fillId="0" borderId="0" xfId="0" applyFont="1" applyAlignment="1">
      <alignment horizontal="center" vertical="center" wrapText="1"/>
    </xf>
    <xf numFmtId="0" fontId="12" fillId="0" borderId="0" xfId="0" applyFont="1" applyAlignment="1">
      <alignment vertical="center" wrapText="1"/>
    </xf>
    <xf numFmtId="179" fontId="12" fillId="0" borderId="0" xfId="0" applyNumberFormat="1" applyFont="1" applyAlignment="1">
      <alignment horizontal="center" vertical="center" wrapText="1"/>
    </xf>
    <xf numFmtId="179" fontId="11" fillId="0" borderId="0" xfId="0" applyNumberFormat="1" applyFont="1" applyAlignment="1">
      <alignment horizontal="center" vertical="center" wrapText="1"/>
    </xf>
    <xf numFmtId="0" fontId="11" fillId="0" borderId="0" xfId="0" applyFont="1" applyAlignment="1">
      <alignment vertical="center" wrapText="1"/>
    </xf>
    <xf numFmtId="177" fontId="11" fillId="0" borderId="0" xfId="0" applyNumberFormat="1" applyFont="1" applyAlignment="1">
      <alignment horizontal="center" vertical="center" wrapText="1"/>
    </xf>
    <xf numFmtId="0" fontId="13" fillId="0" borderId="0" xfId="0" applyFont="1" applyAlignment="1">
      <alignment horizontal="center" vertical="center" wrapText="1"/>
    </xf>
    <xf numFmtId="31" fontId="12" fillId="0" borderId="0" xfId="0" applyNumberFormat="1" applyFont="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179" fontId="12" fillId="0" borderId="1" xfId="0" applyNumberFormat="1" applyFont="1" applyBorder="1" applyAlignment="1">
      <alignment horizontal="center" vertical="center" wrapText="1"/>
    </xf>
    <xf numFmtId="177" fontId="12" fillId="0" borderId="1"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179" fontId="14" fillId="0" borderId="3" xfId="0" applyNumberFormat="1" applyFont="1" applyBorder="1" applyAlignment="1">
      <alignment horizontal="center" vertical="center" wrapText="1"/>
    </xf>
    <xf numFmtId="179" fontId="12" fillId="0" borderId="5" xfId="0" applyNumberFormat="1" applyFont="1" applyBorder="1" applyAlignment="1">
      <alignment horizontal="center" vertical="center" wrapText="1"/>
    </xf>
    <xf numFmtId="179" fontId="12" fillId="0" borderId="4" xfId="0" applyNumberFormat="1" applyFont="1" applyBorder="1" applyAlignment="1">
      <alignment horizontal="center" vertical="center" wrapText="1"/>
    </xf>
    <xf numFmtId="0" fontId="12" fillId="0" borderId="1" xfId="0" applyFont="1" applyBorder="1" applyAlignment="1">
      <alignment horizontal="center" vertical="top" wrapText="1"/>
    </xf>
    <xf numFmtId="0" fontId="11"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179" fontId="12" fillId="0" borderId="2" xfId="0" applyNumberFormat="1" applyFont="1" applyFill="1" applyBorder="1" applyAlignment="1">
      <alignment horizontal="center" vertical="center"/>
    </xf>
    <xf numFmtId="0" fontId="11" fillId="0" borderId="1" xfId="0" applyFont="1" applyFill="1" applyBorder="1" applyAlignment="1">
      <alignment horizontal="center" vertical="top" wrapText="1"/>
    </xf>
    <xf numFmtId="179" fontId="11" fillId="0" borderId="1" xfId="0" applyNumberFormat="1" applyFont="1" applyFill="1" applyBorder="1" applyAlignment="1">
      <alignment horizontal="center" vertical="top" wrapText="1"/>
    </xf>
    <xf numFmtId="0" fontId="11" fillId="0" borderId="2" xfId="0"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9" fontId="12" fillId="0" borderId="6" xfId="0" applyNumberFormat="1" applyFont="1" applyFill="1" applyBorder="1" applyAlignment="1">
      <alignment horizontal="center" vertical="center"/>
    </xf>
    <xf numFmtId="0" fontId="11" fillId="0" borderId="6" xfId="0" applyFont="1" applyFill="1" applyBorder="1" applyAlignment="1">
      <alignment horizontal="center" vertical="center" wrapText="1"/>
    </xf>
    <xf numFmtId="177" fontId="11" fillId="0" borderId="6"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9" fontId="1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179" fontId="11"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77"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8" fillId="0" borderId="1" xfId="0" applyFont="1" applyBorder="1" applyAlignment="1">
      <alignment horizontal="center" vertical="center" wrapText="1"/>
    </xf>
    <xf numFmtId="179" fontId="12"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2" fillId="0" borderId="1" xfId="0" applyFont="1" applyFill="1" applyBorder="1" applyAlignment="1">
      <alignment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177" fontId="11" fillId="2" borderId="1" xfId="0" applyNumberFormat="1" applyFont="1" applyFill="1" applyBorder="1" applyAlignment="1">
      <alignment horizontal="center" vertical="center" wrapText="1"/>
    </xf>
    <xf numFmtId="0" fontId="11" fillId="0" borderId="7" xfId="0" applyFont="1" applyBorder="1" applyAlignment="1">
      <alignment horizontal="center" vertical="center" wrapText="1"/>
    </xf>
    <xf numFmtId="0" fontId="22" fillId="0" borderId="1" xfId="0" applyFont="1" applyFill="1" applyBorder="1" applyAlignment="1">
      <alignment horizontal="left"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79"/>
  <sheetViews>
    <sheetView tabSelected="1" view="pageBreakPreview" zoomScale="50" zoomScaleNormal="60" workbookViewId="0">
      <pane ySplit="4" topLeftCell="A31" activePane="bottomLeft" state="frozen"/>
      <selection/>
      <selection pane="bottomLeft" activeCell="E38" sqref="E38"/>
    </sheetView>
  </sheetViews>
  <sheetFormatPr defaultColWidth="9.81904761904762" defaultRowHeight="50" customHeight="1"/>
  <cols>
    <col min="1" max="1" width="8.82857142857143" style="31" customWidth="1"/>
    <col min="2" max="2" width="11.6761904761905" style="32" customWidth="1"/>
    <col min="3" max="3" width="37.8761904761905" style="32" customWidth="1"/>
    <col min="4" max="4" width="25.4761904761905" style="33" customWidth="1"/>
    <col min="5" max="5" width="48.2857142857143" style="31" customWidth="1"/>
    <col min="6" max="6" width="22.8571428571429" style="34"/>
    <col min="7" max="7" width="49.1428571428571" style="35" customWidth="1"/>
    <col min="8" max="8" width="23.7142857142857" style="36" customWidth="1"/>
    <col min="9" max="9" width="54.6571428571429" style="35" customWidth="1"/>
    <col min="10" max="10" width="15.0571428571429" style="35" customWidth="1"/>
    <col min="11" max="12" width="19.7333333333333" style="35"/>
    <col min="13" max="13" width="17.1142857142857" style="35"/>
    <col min="14" max="16380" width="19.7333333333333" style="35"/>
    <col min="16381" max="16384" width="9.81904761904762" style="35"/>
  </cols>
  <sheetData>
    <row r="1" ht="58" customHeight="1" spans="1:10">
      <c r="A1" s="37" t="s">
        <v>0</v>
      </c>
      <c r="B1" s="37"/>
      <c r="C1" s="37"/>
      <c r="D1" s="37"/>
      <c r="E1" s="37"/>
      <c r="F1" s="37"/>
      <c r="G1" s="37"/>
      <c r="H1" s="37"/>
      <c r="I1" s="37"/>
      <c r="J1" s="37"/>
    </row>
    <row r="2" ht="35" customHeight="1" spans="1:10">
      <c r="A2" s="38" t="s">
        <v>1</v>
      </c>
      <c r="B2" s="39"/>
      <c r="C2" s="39"/>
      <c r="D2" s="39"/>
      <c r="E2" s="39"/>
      <c r="F2" s="39"/>
      <c r="G2" s="39"/>
      <c r="H2" s="39"/>
      <c r="I2" s="39"/>
      <c r="J2" s="39"/>
    </row>
    <row r="3" ht="35" customHeight="1" spans="1:10">
      <c r="A3" s="40" t="s">
        <v>2</v>
      </c>
      <c r="B3" s="40" t="s">
        <v>3</v>
      </c>
      <c r="C3" s="40" t="s">
        <v>4</v>
      </c>
      <c r="D3" s="41" t="s">
        <v>5</v>
      </c>
      <c r="E3" s="40" t="s">
        <v>6</v>
      </c>
      <c r="F3" s="41" t="s">
        <v>7</v>
      </c>
      <c r="G3" s="40" t="s">
        <v>8</v>
      </c>
      <c r="H3" s="42" t="s">
        <v>7</v>
      </c>
      <c r="I3" s="40" t="s">
        <v>9</v>
      </c>
      <c r="J3" s="40" t="s">
        <v>10</v>
      </c>
    </row>
    <row r="4" customHeight="1" spans="1:10">
      <c r="A4" s="40"/>
      <c r="B4" s="40"/>
      <c r="C4" s="40"/>
      <c r="D4" s="41"/>
      <c r="E4" s="40" t="s">
        <v>11</v>
      </c>
      <c r="F4" s="41"/>
      <c r="G4" s="40" t="s">
        <v>11</v>
      </c>
      <c r="H4" s="42"/>
      <c r="I4" s="40"/>
      <c r="J4" s="40"/>
    </row>
    <row r="5" ht="62" customHeight="1" spans="1:10">
      <c r="A5" s="43" t="s">
        <v>12</v>
      </c>
      <c r="B5" s="44"/>
      <c r="C5" s="45"/>
      <c r="D5" s="41">
        <f>D6+D35</f>
        <v>12488.89</v>
      </c>
      <c r="E5" s="40"/>
      <c r="F5" s="41">
        <f t="shared" ref="D5:H5" si="0">F6+F35</f>
        <v>2793</v>
      </c>
      <c r="G5" s="40"/>
      <c r="H5" s="41">
        <f t="shared" si="0"/>
        <v>9695.89</v>
      </c>
      <c r="I5" s="40"/>
      <c r="J5" s="40"/>
    </row>
    <row r="6" ht="62" customHeight="1" spans="1:10">
      <c r="A6" s="46" t="s">
        <v>13</v>
      </c>
      <c r="B6" s="47"/>
      <c r="C6" s="48"/>
      <c r="D6" s="41">
        <f>F6+H6</f>
        <v>8255.395</v>
      </c>
      <c r="E6" s="49"/>
      <c r="F6" s="41">
        <f>SUM(F7:F34)</f>
        <v>859</v>
      </c>
      <c r="G6" s="49"/>
      <c r="H6" s="42">
        <f>SUM(H7:H34)</f>
        <v>7396.395</v>
      </c>
      <c r="I6" s="49"/>
      <c r="J6" s="49"/>
    </row>
    <row r="7" customHeight="1" spans="1:10">
      <c r="A7" s="50">
        <v>1</v>
      </c>
      <c r="B7" s="40" t="s">
        <v>14</v>
      </c>
      <c r="C7" s="51" t="s">
        <v>15</v>
      </c>
      <c r="D7" s="52">
        <v>6951.395</v>
      </c>
      <c r="E7" s="53"/>
      <c r="F7" s="54"/>
      <c r="G7" s="55" t="s">
        <v>16</v>
      </c>
      <c r="H7" s="56">
        <v>6951.395</v>
      </c>
      <c r="I7" s="82" t="s">
        <v>17</v>
      </c>
      <c r="J7" s="64" t="s">
        <v>18</v>
      </c>
    </row>
    <row r="8" customHeight="1" spans="1:10">
      <c r="A8" s="50"/>
      <c r="B8" s="40"/>
      <c r="C8" s="57"/>
      <c r="D8" s="58"/>
      <c r="E8" s="53"/>
      <c r="F8" s="54"/>
      <c r="G8" s="59"/>
      <c r="H8" s="60"/>
      <c r="I8" s="82"/>
      <c r="J8" s="64"/>
    </row>
    <row r="9" customHeight="1" spans="1:10">
      <c r="A9" s="50"/>
      <c r="B9" s="40"/>
      <c r="C9" s="57"/>
      <c r="D9" s="58"/>
      <c r="E9" s="53"/>
      <c r="F9" s="54"/>
      <c r="G9" s="59"/>
      <c r="H9" s="60"/>
      <c r="I9" s="82"/>
      <c r="J9" s="64"/>
    </row>
    <row r="10" customHeight="1" spans="1:10">
      <c r="A10" s="50"/>
      <c r="B10" s="40"/>
      <c r="C10" s="57"/>
      <c r="D10" s="58"/>
      <c r="E10" s="53"/>
      <c r="F10" s="54"/>
      <c r="G10" s="59"/>
      <c r="H10" s="60"/>
      <c r="I10" s="82"/>
      <c r="J10" s="64"/>
    </row>
    <row r="11" customHeight="1" spans="1:10">
      <c r="A11" s="50"/>
      <c r="B11" s="40"/>
      <c r="C11" s="57"/>
      <c r="D11" s="58"/>
      <c r="E11" s="53"/>
      <c r="F11" s="54"/>
      <c r="G11" s="59"/>
      <c r="H11" s="60"/>
      <c r="I11" s="82"/>
      <c r="J11" s="64"/>
    </row>
    <row r="12" customHeight="1" spans="1:10">
      <c r="A12" s="50"/>
      <c r="B12" s="40"/>
      <c r="C12" s="57"/>
      <c r="D12" s="58"/>
      <c r="E12" s="53"/>
      <c r="F12" s="54"/>
      <c r="G12" s="59"/>
      <c r="H12" s="60"/>
      <c r="I12" s="82"/>
      <c r="J12" s="64"/>
    </row>
    <row r="13" s="29" customFormat="1" customHeight="1" spans="1:10">
      <c r="A13" s="50">
        <v>2</v>
      </c>
      <c r="B13" s="61"/>
      <c r="C13" s="62" t="s">
        <v>19</v>
      </c>
      <c r="D13" s="63">
        <v>45</v>
      </c>
      <c r="E13" s="64"/>
      <c r="F13" s="54"/>
      <c r="G13" s="64" t="s">
        <v>20</v>
      </c>
      <c r="H13" s="65">
        <v>27</v>
      </c>
      <c r="I13" s="83" t="s">
        <v>21</v>
      </c>
      <c r="J13" s="64" t="s">
        <v>22</v>
      </c>
    </row>
    <row r="14" s="29" customFormat="1" customHeight="1" spans="1:10">
      <c r="A14" s="64"/>
      <c r="B14" s="61"/>
      <c r="C14" s="66"/>
      <c r="D14" s="63"/>
      <c r="E14" s="64"/>
      <c r="F14" s="54"/>
      <c r="G14" s="64" t="s">
        <v>23</v>
      </c>
      <c r="H14" s="65">
        <v>10</v>
      </c>
      <c r="I14" s="59"/>
      <c r="J14" s="64"/>
    </row>
    <row r="15" s="29" customFormat="1" customHeight="1" spans="1:10">
      <c r="A15" s="64"/>
      <c r="B15" s="61"/>
      <c r="C15" s="66"/>
      <c r="D15" s="63"/>
      <c r="E15" s="64"/>
      <c r="F15" s="54"/>
      <c r="G15" s="64" t="s">
        <v>24</v>
      </c>
      <c r="H15" s="65">
        <v>1.1</v>
      </c>
      <c r="I15" s="59"/>
      <c r="J15" s="64"/>
    </row>
    <row r="16" s="29" customFormat="1" customHeight="1" spans="1:10">
      <c r="A16" s="64"/>
      <c r="B16" s="61"/>
      <c r="C16" s="66"/>
      <c r="D16" s="63"/>
      <c r="E16" s="64"/>
      <c r="F16" s="54"/>
      <c r="G16" s="64" t="s">
        <v>25</v>
      </c>
      <c r="H16" s="65">
        <v>6.9</v>
      </c>
      <c r="I16" s="84"/>
      <c r="J16" s="64"/>
    </row>
    <row r="17" ht="57" customHeight="1" spans="1:10">
      <c r="A17" s="50">
        <v>3</v>
      </c>
      <c r="B17" s="40"/>
      <c r="C17" s="51" t="s">
        <v>26</v>
      </c>
      <c r="D17" s="52">
        <v>534</v>
      </c>
      <c r="E17" s="64" t="s">
        <v>20</v>
      </c>
      <c r="F17" s="67">
        <v>80</v>
      </c>
      <c r="G17" s="64"/>
      <c r="H17" s="65"/>
      <c r="I17" s="85" t="s">
        <v>27</v>
      </c>
      <c r="J17" s="86" t="s">
        <v>28</v>
      </c>
    </row>
    <row r="18" ht="56" customHeight="1" spans="1:10">
      <c r="A18" s="50"/>
      <c r="B18" s="40"/>
      <c r="C18" s="57"/>
      <c r="D18" s="58"/>
      <c r="E18" s="64" t="s">
        <v>29</v>
      </c>
      <c r="F18" s="67">
        <v>91</v>
      </c>
      <c r="G18" s="64"/>
      <c r="H18" s="65"/>
      <c r="I18" s="64"/>
      <c r="J18" s="87"/>
    </row>
    <row r="19" ht="52" customHeight="1" spans="1:10">
      <c r="A19" s="50"/>
      <c r="B19" s="40"/>
      <c r="C19" s="57"/>
      <c r="D19" s="58"/>
      <c r="E19" s="64" t="s">
        <v>30</v>
      </c>
      <c r="F19" s="67">
        <v>203</v>
      </c>
      <c r="G19" s="64"/>
      <c r="H19" s="65"/>
      <c r="I19" s="64"/>
      <c r="J19" s="87"/>
    </row>
    <row r="20" ht="56" customHeight="1" spans="1:10">
      <c r="A20" s="50"/>
      <c r="B20" s="40"/>
      <c r="C20" s="57"/>
      <c r="D20" s="58"/>
      <c r="E20" s="64" t="s">
        <v>31</v>
      </c>
      <c r="F20" s="67">
        <v>100</v>
      </c>
      <c r="G20" s="64"/>
      <c r="H20" s="65"/>
      <c r="I20" s="64"/>
      <c r="J20" s="87"/>
    </row>
    <row r="21" ht="55" customHeight="1" spans="1:10">
      <c r="A21" s="50"/>
      <c r="B21" s="40"/>
      <c r="C21" s="57"/>
      <c r="D21" s="58"/>
      <c r="E21" s="64" t="s">
        <v>32</v>
      </c>
      <c r="F21" s="67">
        <v>50</v>
      </c>
      <c r="G21" s="64"/>
      <c r="H21" s="65"/>
      <c r="I21" s="64"/>
      <c r="J21" s="87"/>
    </row>
    <row r="22" ht="58" customHeight="1" spans="1:10">
      <c r="A22" s="50"/>
      <c r="B22" s="40"/>
      <c r="C22" s="57"/>
      <c r="D22" s="58"/>
      <c r="E22" s="64" t="s">
        <v>25</v>
      </c>
      <c r="F22" s="67">
        <v>10</v>
      </c>
      <c r="G22" s="64"/>
      <c r="H22" s="65"/>
      <c r="I22" s="64"/>
      <c r="J22" s="87"/>
    </row>
    <row r="23" customHeight="1" spans="1:10">
      <c r="A23" s="50">
        <v>4</v>
      </c>
      <c r="B23" s="40"/>
      <c r="C23" s="51" t="s">
        <v>33</v>
      </c>
      <c r="D23" s="63">
        <v>400</v>
      </c>
      <c r="E23" s="64"/>
      <c r="F23" s="68"/>
      <c r="G23" s="64" t="s">
        <v>20</v>
      </c>
      <c r="H23" s="65">
        <v>159</v>
      </c>
      <c r="I23" s="64" t="s">
        <v>34</v>
      </c>
      <c r="J23" s="59" t="s">
        <v>22</v>
      </c>
    </row>
    <row r="24" customHeight="1" spans="1:10">
      <c r="A24" s="50"/>
      <c r="B24" s="40"/>
      <c r="C24" s="57"/>
      <c r="D24" s="63"/>
      <c r="E24" s="64"/>
      <c r="F24" s="68"/>
      <c r="G24" s="64" t="s">
        <v>23</v>
      </c>
      <c r="H24" s="65">
        <v>19</v>
      </c>
      <c r="I24" s="64"/>
      <c r="J24" s="59"/>
    </row>
    <row r="25" customHeight="1" spans="1:10">
      <c r="A25" s="50"/>
      <c r="B25" s="40"/>
      <c r="C25" s="57"/>
      <c r="D25" s="63"/>
      <c r="E25" s="64"/>
      <c r="F25" s="68"/>
      <c r="G25" s="64" t="s">
        <v>30</v>
      </c>
      <c r="H25" s="65">
        <v>69</v>
      </c>
      <c r="I25" s="64"/>
      <c r="J25" s="59"/>
    </row>
    <row r="26" customHeight="1" spans="1:10">
      <c r="A26" s="50"/>
      <c r="B26" s="40"/>
      <c r="C26" s="57"/>
      <c r="D26" s="63"/>
      <c r="E26" s="64"/>
      <c r="F26" s="67"/>
      <c r="G26" s="64" t="s">
        <v>31</v>
      </c>
      <c r="H26" s="65">
        <v>50</v>
      </c>
      <c r="I26" s="64"/>
      <c r="J26" s="59"/>
    </row>
    <row r="27" customHeight="1" spans="1:10">
      <c r="A27" s="50"/>
      <c r="B27" s="40"/>
      <c r="C27" s="57"/>
      <c r="D27" s="63"/>
      <c r="E27" s="64"/>
      <c r="F27" s="67"/>
      <c r="G27" s="64" t="s">
        <v>32</v>
      </c>
      <c r="H27" s="65">
        <v>22</v>
      </c>
      <c r="I27" s="64"/>
      <c r="J27" s="59"/>
    </row>
    <row r="28" customHeight="1" spans="1:10">
      <c r="A28" s="50"/>
      <c r="B28" s="40"/>
      <c r="C28" s="57"/>
      <c r="D28" s="63"/>
      <c r="E28" s="64"/>
      <c r="F28" s="67"/>
      <c r="G28" s="64" t="s">
        <v>24</v>
      </c>
      <c r="H28" s="65">
        <v>10</v>
      </c>
      <c r="I28" s="64"/>
      <c r="J28" s="59"/>
    </row>
    <row r="29" customHeight="1" spans="1:10">
      <c r="A29" s="50"/>
      <c r="B29" s="40"/>
      <c r="C29" s="57"/>
      <c r="D29" s="63"/>
      <c r="E29" s="64"/>
      <c r="F29" s="67"/>
      <c r="G29" s="64" t="s">
        <v>25</v>
      </c>
      <c r="H29" s="65">
        <v>71</v>
      </c>
      <c r="I29" s="64"/>
      <c r="J29" s="84"/>
    </row>
    <row r="30" customHeight="1" spans="1:10">
      <c r="A30" s="50">
        <v>5</v>
      </c>
      <c r="B30" s="40"/>
      <c r="C30" s="62" t="s">
        <v>35</v>
      </c>
      <c r="D30" s="63">
        <v>325</v>
      </c>
      <c r="E30" s="64" t="s">
        <v>20</v>
      </c>
      <c r="F30" s="67">
        <v>40</v>
      </c>
      <c r="G30" s="64"/>
      <c r="H30" s="65"/>
      <c r="I30" s="82" t="s">
        <v>36</v>
      </c>
      <c r="J30" s="88" t="s">
        <v>37</v>
      </c>
    </row>
    <row r="31" s="30" customFormat="1" customHeight="1" spans="1:10">
      <c r="A31" s="50"/>
      <c r="B31" s="40"/>
      <c r="C31" s="66"/>
      <c r="D31" s="63"/>
      <c r="E31" s="64" t="s">
        <v>29</v>
      </c>
      <c r="F31" s="67">
        <v>30</v>
      </c>
      <c r="G31" s="64"/>
      <c r="H31" s="65"/>
      <c r="I31" s="82"/>
      <c r="J31" s="88"/>
    </row>
    <row r="32" s="30" customFormat="1" customHeight="1" spans="1:10">
      <c r="A32" s="50"/>
      <c r="B32" s="40"/>
      <c r="C32" s="66"/>
      <c r="D32" s="63"/>
      <c r="E32" s="64" t="s">
        <v>30</v>
      </c>
      <c r="F32" s="67">
        <v>95</v>
      </c>
      <c r="G32" s="64"/>
      <c r="H32" s="65"/>
      <c r="I32" s="82"/>
      <c r="J32" s="88"/>
    </row>
    <row r="33" s="30" customFormat="1" customHeight="1" spans="1:10">
      <c r="A33" s="50"/>
      <c r="B33" s="40"/>
      <c r="C33" s="66"/>
      <c r="D33" s="63"/>
      <c r="E33" s="64" t="s">
        <v>31</v>
      </c>
      <c r="F33" s="67">
        <v>90</v>
      </c>
      <c r="G33" s="64"/>
      <c r="H33" s="65"/>
      <c r="I33" s="82"/>
      <c r="J33" s="88"/>
    </row>
    <row r="34" s="30" customFormat="1" customHeight="1" spans="1:10">
      <c r="A34" s="50"/>
      <c r="B34" s="40"/>
      <c r="C34" s="66"/>
      <c r="D34" s="63"/>
      <c r="E34" s="64" t="s">
        <v>32</v>
      </c>
      <c r="F34" s="67">
        <v>70</v>
      </c>
      <c r="G34" s="64"/>
      <c r="H34" s="65"/>
      <c r="I34" s="82"/>
      <c r="J34" s="88"/>
    </row>
    <row r="35" customHeight="1" spans="1:10">
      <c r="A35" s="69" t="s">
        <v>38</v>
      </c>
      <c r="B35" s="70"/>
      <c r="C35" s="71"/>
      <c r="D35" s="41">
        <f>F35+H35</f>
        <v>4233.495</v>
      </c>
      <c r="E35" s="50"/>
      <c r="F35" s="72">
        <f>SUM(F36:F79)</f>
        <v>1934</v>
      </c>
      <c r="G35" s="73"/>
      <c r="H35" s="72">
        <f>SUM(H36:H79)</f>
        <v>2299.495</v>
      </c>
      <c r="I35" s="73"/>
      <c r="J35" s="73"/>
    </row>
    <row r="36" customHeight="1" spans="1:10">
      <c r="A36" s="74">
        <v>6</v>
      </c>
      <c r="B36" s="75" t="s">
        <v>39</v>
      </c>
      <c r="C36" s="76" t="s">
        <v>40</v>
      </c>
      <c r="D36" s="77">
        <v>300</v>
      </c>
      <c r="E36" s="64" t="s">
        <v>16</v>
      </c>
      <c r="F36" s="65">
        <v>20</v>
      </c>
      <c r="G36" s="73"/>
      <c r="H36" s="78"/>
      <c r="I36" s="89" t="s">
        <v>41</v>
      </c>
      <c r="J36" s="90" t="s">
        <v>42</v>
      </c>
    </row>
    <row r="37" ht="177" customHeight="1" spans="1:10">
      <c r="A37" s="74"/>
      <c r="B37" s="79"/>
      <c r="C37" s="76"/>
      <c r="D37" s="77"/>
      <c r="E37" s="64" t="s">
        <v>30</v>
      </c>
      <c r="F37" s="65">
        <v>140</v>
      </c>
      <c r="G37" s="73"/>
      <c r="H37" s="78"/>
      <c r="I37" s="82" t="s">
        <v>43</v>
      </c>
      <c r="J37" s="91"/>
    </row>
    <row r="38" ht="163" customHeight="1" spans="1:10">
      <c r="A38" s="74"/>
      <c r="B38" s="79"/>
      <c r="C38" s="76"/>
      <c r="D38" s="77"/>
      <c r="E38" s="64" t="s">
        <v>31</v>
      </c>
      <c r="F38" s="65">
        <v>93.33</v>
      </c>
      <c r="G38" s="73"/>
      <c r="H38" s="78"/>
      <c r="I38" s="82" t="s">
        <v>44</v>
      </c>
      <c r="J38" s="91"/>
    </row>
    <row r="39" ht="171" customHeight="1" spans="1:10">
      <c r="A39" s="73"/>
      <c r="B39" s="80" t="s">
        <v>39</v>
      </c>
      <c r="C39" s="62" t="s">
        <v>45</v>
      </c>
      <c r="D39" s="81"/>
      <c r="E39" s="64" t="s">
        <v>32</v>
      </c>
      <c r="F39" s="65">
        <v>46.67</v>
      </c>
      <c r="G39" s="73"/>
      <c r="H39" s="78"/>
      <c r="I39" s="82" t="s">
        <v>46</v>
      </c>
      <c r="J39" s="92" t="s">
        <v>42</v>
      </c>
    </row>
    <row r="40" customHeight="1" spans="1:10">
      <c r="A40" s="57">
        <v>7</v>
      </c>
      <c r="B40" s="80"/>
      <c r="C40" s="57" t="s">
        <v>47</v>
      </c>
      <c r="D40" s="63">
        <v>250</v>
      </c>
      <c r="E40" s="50"/>
      <c r="F40" s="72"/>
      <c r="G40" s="64" t="s">
        <v>20</v>
      </c>
      <c r="H40" s="65">
        <v>14</v>
      </c>
      <c r="I40" s="93" t="s">
        <v>48</v>
      </c>
      <c r="J40" s="64" t="s">
        <v>49</v>
      </c>
    </row>
    <row r="41" customHeight="1" spans="1:10">
      <c r="A41" s="57"/>
      <c r="B41" s="80"/>
      <c r="C41" s="57"/>
      <c r="D41" s="63"/>
      <c r="E41" s="50"/>
      <c r="F41" s="72"/>
      <c r="G41" s="64" t="s">
        <v>29</v>
      </c>
      <c r="H41" s="65">
        <v>25</v>
      </c>
      <c r="I41" s="94"/>
      <c r="J41" s="64"/>
    </row>
    <row r="42" customHeight="1" spans="1:10">
      <c r="A42" s="57"/>
      <c r="B42" s="80"/>
      <c r="C42" s="57"/>
      <c r="D42" s="63"/>
      <c r="E42" s="50"/>
      <c r="F42" s="72"/>
      <c r="G42" s="64" t="s">
        <v>30</v>
      </c>
      <c r="H42" s="65">
        <v>64</v>
      </c>
      <c r="I42" s="94"/>
      <c r="J42" s="64"/>
    </row>
    <row r="43" customHeight="1" spans="1:10">
      <c r="A43" s="57"/>
      <c r="B43" s="80"/>
      <c r="C43" s="57"/>
      <c r="D43" s="63"/>
      <c r="E43" s="50"/>
      <c r="F43" s="72"/>
      <c r="G43" s="64" t="s">
        <v>31</v>
      </c>
      <c r="H43" s="65">
        <v>90</v>
      </c>
      <c r="I43" s="94"/>
      <c r="J43" s="64"/>
    </row>
    <row r="44" customHeight="1" spans="1:10">
      <c r="A44" s="57"/>
      <c r="B44" s="80"/>
      <c r="C44" s="57"/>
      <c r="D44" s="63"/>
      <c r="E44" s="50"/>
      <c r="F44" s="72"/>
      <c r="G44" s="64" t="s">
        <v>32</v>
      </c>
      <c r="H44" s="65">
        <v>46</v>
      </c>
      <c r="I44" s="94"/>
      <c r="J44" s="64"/>
    </row>
    <row r="45" customHeight="1" spans="1:10">
      <c r="A45" s="57"/>
      <c r="B45" s="80"/>
      <c r="C45" s="57"/>
      <c r="D45" s="63"/>
      <c r="E45" s="50"/>
      <c r="F45" s="72"/>
      <c r="G45" s="64" t="s">
        <v>24</v>
      </c>
      <c r="H45" s="65">
        <v>6</v>
      </c>
      <c r="I45" s="94"/>
      <c r="J45" s="64"/>
    </row>
    <row r="46" customHeight="1" spans="1:10">
      <c r="A46" s="57"/>
      <c r="B46" s="80"/>
      <c r="C46" s="57"/>
      <c r="D46" s="63"/>
      <c r="E46" s="50"/>
      <c r="F46" s="72"/>
      <c r="G46" s="64" t="s">
        <v>25</v>
      </c>
      <c r="H46" s="65">
        <v>5</v>
      </c>
      <c r="I46" s="94"/>
      <c r="J46" s="64"/>
    </row>
    <row r="47" customHeight="1" spans="1:10">
      <c r="A47" s="50">
        <v>8</v>
      </c>
      <c r="B47" s="80"/>
      <c r="C47" s="66" t="s">
        <v>50</v>
      </c>
      <c r="D47" s="63">
        <v>16.52</v>
      </c>
      <c r="E47" s="50"/>
      <c r="F47" s="72"/>
      <c r="G47" s="64" t="s">
        <v>30</v>
      </c>
      <c r="H47" s="65">
        <v>6.28</v>
      </c>
      <c r="I47" s="85" t="s">
        <v>51</v>
      </c>
      <c r="J47" s="64" t="s">
        <v>49</v>
      </c>
    </row>
    <row r="48" customHeight="1" spans="1:10">
      <c r="A48" s="50"/>
      <c r="B48" s="80"/>
      <c r="C48" s="66"/>
      <c r="D48" s="63"/>
      <c r="E48" s="50"/>
      <c r="F48" s="72"/>
      <c r="G48" s="64" t="s">
        <v>31</v>
      </c>
      <c r="H48" s="65">
        <v>8.7</v>
      </c>
      <c r="I48" s="64"/>
      <c r="J48" s="64"/>
    </row>
    <row r="49" customHeight="1" spans="1:10">
      <c r="A49" s="50"/>
      <c r="B49" s="80"/>
      <c r="C49" s="66"/>
      <c r="D49" s="63"/>
      <c r="E49" s="50"/>
      <c r="F49" s="72"/>
      <c r="G49" s="64" t="s">
        <v>32</v>
      </c>
      <c r="H49" s="65">
        <v>1.54</v>
      </c>
      <c r="I49" s="64"/>
      <c r="J49" s="64"/>
    </row>
    <row r="50" ht="67" customHeight="1" spans="1:10">
      <c r="A50" s="50">
        <v>9</v>
      </c>
      <c r="B50" s="80"/>
      <c r="C50" s="51" t="s">
        <v>52</v>
      </c>
      <c r="D50" s="63">
        <v>420</v>
      </c>
      <c r="E50" s="64" t="s">
        <v>16</v>
      </c>
      <c r="F50" s="65">
        <v>52</v>
      </c>
      <c r="G50" s="64"/>
      <c r="H50" s="65"/>
      <c r="I50" s="95" t="s">
        <v>53</v>
      </c>
      <c r="J50" s="64" t="s">
        <v>54</v>
      </c>
    </row>
    <row r="51" ht="67" customHeight="1" spans="1:10">
      <c r="A51" s="50"/>
      <c r="B51" s="80"/>
      <c r="C51" s="57"/>
      <c r="D51" s="63"/>
      <c r="E51" s="64" t="s">
        <v>55</v>
      </c>
      <c r="F51" s="65">
        <v>16</v>
      </c>
      <c r="G51" s="64"/>
      <c r="H51" s="65"/>
      <c r="I51" s="95" t="s">
        <v>56</v>
      </c>
      <c r="J51" s="64"/>
    </row>
    <row r="52" ht="84" customHeight="1" spans="1:10">
      <c r="A52" s="50"/>
      <c r="B52" s="80"/>
      <c r="C52" s="57"/>
      <c r="D52" s="63"/>
      <c r="E52" s="64" t="s">
        <v>20</v>
      </c>
      <c r="F52" s="65">
        <v>24</v>
      </c>
      <c r="G52" s="64"/>
      <c r="H52" s="65"/>
      <c r="I52" s="95" t="s">
        <v>57</v>
      </c>
      <c r="J52" s="64"/>
    </row>
    <row r="53" ht="127" customHeight="1" spans="1:10">
      <c r="A53" s="50"/>
      <c r="B53" s="80"/>
      <c r="C53" s="57"/>
      <c r="D53" s="63"/>
      <c r="E53" s="64" t="s">
        <v>29</v>
      </c>
      <c r="F53" s="65">
        <v>46</v>
      </c>
      <c r="G53" s="64"/>
      <c r="H53" s="65"/>
      <c r="I53" s="89" t="s">
        <v>58</v>
      </c>
      <c r="J53" s="64"/>
    </row>
    <row r="54" ht="97" customHeight="1" spans="1:10">
      <c r="A54" s="50"/>
      <c r="B54" s="80"/>
      <c r="C54" s="57"/>
      <c r="D54" s="63"/>
      <c r="E54" s="64" t="s">
        <v>30</v>
      </c>
      <c r="F54" s="65">
        <v>99</v>
      </c>
      <c r="G54" s="64"/>
      <c r="H54" s="65"/>
      <c r="I54" s="89" t="s">
        <v>59</v>
      </c>
      <c r="J54" s="64"/>
    </row>
    <row r="55" ht="154" customHeight="1" spans="1:10">
      <c r="A55" s="50"/>
      <c r="B55" s="80"/>
      <c r="C55" s="57"/>
      <c r="D55" s="63"/>
      <c r="E55" s="64" t="s">
        <v>31</v>
      </c>
      <c r="F55" s="65">
        <v>135</v>
      </c>
      <c r="G55" s="64"/>
      <c r="H55" s="65"/>
      <c r="I55" s="96" t="s">
        <v>60</v>
      </c>
      <c r="J55" s="64"/>
    </row>
    <row r="56" ht="94" customHeight="1" spans="1:10">
      <c r="A56" s="50"/>
      <c r="B56" s="80"/>
      <c r="C56" s="57"/>
      <c r="D56" s="63"/>
      <c r="E56" s="64" t="s">
        <v>32</v>
      </c>
      <c r="F56" s="65">
        <v>42</v>
      </c>
      <c r="G56" s="64"/>
      <c r="H56" s="65"/>
      <c r="I56" s="89" t="s">
        <v>61</v>
      </c>
      <c r="J56" s="64"/>
    </row>
    <row r="57" customHeight="1" spans="1:10">
      <c r="A57" s="50"/>
      <c r="B57" s="80"/>
      <c r="C57" s="57"/>
      <c r="D57" s="63"/>
      <c r="E57" s="64" t="s">
        <v>62</v>
      </c>
      <c r="F57" s="65">
        <v>6</v>
      </c>
      <c r="G57" s="64"/>
      <c r="H57" s="65"/>
      <c r="I57" s="89" t="s">
        <v>63</v>
      </c>
      <c r="J57" s="64"/>
    </row>
    <row r="58" ht="82" customHeight="1" spans="1:10">
      <c r="A58" s="50">
        <v>10</v>
      </c>
      <c r="B58" s="80"/>
      <c r="C58" s="62" t="s">
        <v>64</v>
      </c>
      <c r="D58" s="63">
        <v>1000</v>
      </c>
      <c r="E58" s="64" t="s">
        <v>20</v>
      </c>
      <c r="F58" s="67">
        <v>125</v>
      </c>
      <c r="G58" s="73"/>
      <c r="H58" s="78"/>
      <c r="I58" s="82" t="s">
        <v>65</v>
      </c>
      <c r="J58" s="64" t="s">
        <v>54</v>
      </c>
    </row>
    <row r="59" ht="82" customHeight="1" spans="1:10">
      <c r="A59" s="50"/>
      <c r="B59" s="80"/>
      <c r="C59" s="66"/>
      <c r="D59" s="63"/>
      <c r="E59" s="64" t="s">
        <v>29</v>
      </c>
      <c r="F59" s="67">
        <v>68</v>
      </c>
      <c r="G59" s="73"/>
      <c r="H59" s="78"/>
      <c r="I59" s="82"/>
      <c r="J59" s="64"/>
    </row>
    <row r="60" ht="82" customHeight="1" spans="1:10">
      <c r="A60" s="50"/>
      <c r="B60" s="80"/>
      <c r="C60" s="66"/>
      <c r="D60" s="63"/>
      <c r="E60" s="64" t="s">
        <v>30</v>
      </c>
      <c r="F60" s="67">
        <v>333</v>
      </c>
      <c r="G60" s="73"/>
      <c r="H60" s="78"/>
      <c r="I60" s="82"/>
      <c r="J60" s="64"/>
    </row>
    <row r="61" ht="82" customHeight="1" spans="1:10">
      <c r="A61" s="50"/>
      <c r="B61" s="80"/>
      <c r="C61" s="66"/>
      <c r="D61" s="63"/>
      <c r="E61" s="64" t="s">
        <v>31</v>
      </c>
      <c r="F61" s="67">
        <v>265</v>
      </c>
      <c r="G61" s="73"/>
      <c r="H61" s="78"/>
      <c r="I61" s="82"/>
      <c r="J61" s="64"/>
    </row>
    <row r="62" ht="82" customHeight="1" spans="1:10">
      <c r="A62" s="50"/>
      <c r="B62" s="80"/>
      <c r="C62" s="66"/>
      <c r="D62" s="63"/>
      <c r="E62" s="64" t="s">
        <v>32</v>
      </c>
      <c r="F62" s="67">
        <v>184</v>
      </c>
      <c r="G62" s="73"/>
      <c r="H62" s="78"/>
      <c r="I62" s="82"/>
      <c r="J62" s="64"/>
    </row>
    <row r="63" ht="82" customHeight="1" spans="1:10">
      <c r="A63" s="50"/>
      <c r="B63" s="80"/>
      <c r="C63" s="66"/>
      <c r="D63" s="63"/>
      <c r="E63" s="64" t="s">
        <v>24</v>
      </c>
      <c r="F63" s="67">
        <v>3</v>
      </c>
      <c r="G63" s="73"/>
      <c r="H63" s="78"/>
      <c r="I63" s="82"/>
      <c r="J63" s="64"/>
    </row>
    <row r="64" ht="82" customHeight="1" spans="1:10">
      <c r="A64" s="50"/>
      <c r="B64" s="80"/>
      <c r="C64" s="66"/>
      <c r="D64" s="63"/>
      <c r="E64" s="64" t="s">
        <v>62</v>
      </c>
      <c r="F64" s="67">
        <v>22</v>
      </c>
      <c r="G64" s="73"/>
      <c r="H64" s="78"/>
      <c r="I64" s="82"/>
      <c r="J64" s="64"/>
    </row>
    <row r="65" ht="276" customHeight="1" spans="1:10">
      <c r="A65" s="50">
        <v>11</v>
      </c>
      <c r="B65" s="80" t="s">
        <v>39</v>
      </c>
      <c r="C65" s="97" t="s">
        <v>66</v>
      </c>
      <c r="D65" s="63">
        <v>500</v>
      </c>
      <c r="E65" s="50"/>
      <c r="F65" s="72"/>
      <c r="G65" s="64" t="s">
        <v>16</v>
      </c>
      <c r="H65" s="65">
        <v>500</v>
      </c>
      <c r="I65" s="102" t="s">
        <v>67</v>
      </c>
      <c r="J65" s="64" t="s">
        <v>68</v>
      </c>
    </row>
    <row r="66" s="29" customFormat="1" customHeight="1" spans="1:10">
      <c r="A66" s="55">
        <v>12</v>
      </c>
      <c r="B66" s="80"/>
      <c r="C66" s="51" t="s">
        <v>69</v>
      </c>
      <c r="D66" s="63">
        <v>500</v>
      </c>
      <c r="E66" s="64"/>
      <c r="F66" s="67"/>
      <c r="G66" s="64" t="s">
        <v>20</v>
      </c>
      <c r="H66" s="67">
        <v>120</v>
      </c>
      <c r="I66" s="83" t="s">
        <v>70</v>
      </c>
      <c r="J66" s="64" t="s">
        <v>68</v>
      </c>
    </row>
    <row r="67" s="29" customFormat="1" customHeight="1" spans="1:10">
      <c r="A67" s="59"/>
      <c r="B67" s="80"/>
      <c r="C67" s="57"/>
      <c r="D67" s="63"/>
      <c r="E67" s="64"/>
      <c r="F67" s="67"/>
      <c r="G67" s="64" t="s">
        <v>29</v>
      </c>
      <c r="H67" s="67">
        <v>20</v>
      </c>
      <c r="I67" s="103"/>
      <c r="J67" s="64"/>
    </row>
    <row r="68" s="29" customFormat="1" customHeight="1" spans="1:10">
      <c r="A68" s="59"/>
      <c r="B68" s="80"/>
      <c r="C68" s="57"/>
      <c r="D68" s="63"/>
      <c r="E68" s="64"/>
      <c r="F68" s="67"/>
      <c r="G68" s="64" t="s">
        <v>30</v>
      </c>
      <c r="H68" s="67">
        <v>70</v>
      </c>
      <c r="I68" s="103"/>
      <c r="J68" s="64"/>
    </row>
    <row r="69" s="29" customFormat="1" customHeight="1" spans="1:10">
      <c r="A69" s="59"/>
      <c r="B69" s="80"/>
      <c r="C69" s="57"/>
      <c r="D69" s="63"/>
      <c r="E69" s="64"/>
      <c r="F69" s="67"/>
      <c r="G69" s="64" t="s">
        <v>31</v>
      </c>
      <c r="H69" s="67">
        <v>210</v>
      </c>
      <c r="I69" s="103"/>
      <c r="J69" s="64"/>
    </row>
    <row r="70" s="29" customFormat="1" customHeight="1" spans="1:10">
      <c r="A70" s="59"/>
      <c r="B70" s="80"/>
      <c r="C70" s="57"/>
      <c r="D70" s="63"/>
      <c r="E70" s="64"/>
      <c r="F70" s="67"/>
      <c r="G70" s="64" t="s">
        <v>32</v>
      </c>
      <c r="H70" s="67">
        <v>50</v>
      </c>
      <c r="I70" s="103"/>
      <c r="J70" s="64"/>
    </row>
    <row r="71" s="29" customFormat="1" customHeight="1" spans="1:10">
      <c r="A71" s="84"/>
      <c r="B71" s="80"/>
      <c r="C71" s="57"/>
      <c r="D71" s="63"/>
      <c r="E71" s="64"/>
      <c r="F71" s="67"/>
      <c r="G71" s="64" t="s">
        <v>25</v>
      </c>
      <c r="H71" s="67">
        <v>30</v>
      </c>
      <c r="I71" s="104"/>
      <c r="J71" s="64"/>
    </row>
    <row r="72" ht="72" customHeight="1" spans="1:10">
      <c r="A72" s="98">
        <v>13</v>
      </c>
      <c r="B72" s="80"/>
      <c r="C72" s="51" t="s">
        <v>71</v>
      </c>
      <c r="D72" s="63">
        <v>214</v>
      </c>
      <c r="E72" s="64" t="s">
        <v>20</v>
      </c>
      <c r="F72" s="65">
        <v>62</v>
      </c>
      <c r="G72" s="64"/>
      <c r="H72" s="65"/>
      <c r="I72" s="93" t="s">
        <v>72</v>
      </c>
      <c r="J72" s="64" t="s">
        <v>73</v>
      </c>
    </row>
    <row r="73" ht="72" customHeight="1" spans="1:10">
      <c r="A73" s="99"/>
      <c r="B73" s="80"/>
      <c r="C73" s="57"/>
      <c r="D73" s="63"/>
      <c r="E73" s="64" t="s">
        <v>30</v>
      </c>
      <c r="F73" s="100">
        <v>86</v>
      </c>
      <c r="G73" s="64"/>
      <c r="H73" s="100"/>
      <c r="I73" s="94"/>
      <c r="J73" s="64"/>
    </row>
    <row r="74" ht="72" customHeight="1" spans="1:10">
      <c r="A74" s="101"/>
      <c r="B74" s="80"/>
      <c r="C74" s="57"/>
      <c r="D74" s="63"/>
      <c r="E74" s="64" t="s">
        <v>31</v>
      </c>
      <c r="F74" s="100">
        <v>66</v>
      </c>
      <c r="G74" s="64"/>
      <c r="H74" s="100"/>
      <c r="I74" s="94"/>
      <c r="J74" s="64"/>
    </row>
    <row r="75" customHeight="1" spans="1:10">
      <c r="A75" s="98">
        <v>14</v>
      </c>
      <c r="B75" s="80"/>
      <c r="C75" s="62" t="s">
        <v>74</v>
      </c>
      <c r="D75" s="63">
        <v>852.975</v>
      </c>
      <c r="E75" s="64"/>
      <c r="F75" s="100"/>
      <c r="G75" s="64" t="s">
        <v>20</v>
      </c>
      <c r="H75" s="100">
        <v>325</v>
      </c>
      <c r="I75" s="55" t="s">
        <v>75</v>
      </c>
      <c r="J75" s="55" t="s">
        <v>73</v>
      </c>
    </row>
    <row r="76" customHeight="1" spans="1:10">
      <c r="A76" s="99"/>
      <c r="B76" s="80"/>
      <c r="C76" s="66"/>
      <c r="D76" s="63"/>
      <c r="E76" s="64"/>
      <c r="F76" s="100"/>
      <c r="G76" s="64" t="s">
        <v>30</v>
      </c>
      <c r="H76" s="100">
        <v>71.7</v>
      </c>
      <c r="I76" s="59"/>
      <c r="J76" s="59"/>
    </row>
    <row r="77" customHeight="1" spans="1:10">
      <c r="A77" s="99"/>
      <c r="B77" s="80"/>
      <c r="C77" s="66"/>
      <c r="D77" s="63"/>
      <c r="E77" s="64"/>
      <c r="F77" s="100"/>
      <c r="G77" s="64" t="s">
        <v>31</v>
      </c>
      <c r="H77" s="100">
        <v>393.775</v>
      </c>
      <c r="I77" s="59"/>
      <c r="J77" s="59"/>
    </row>
    <row r="78" customHeight="1" spans="1:10">
      <c r="A78" s="101"/>
      <c r="B78" s="80"/>
      <c r="C78" s="66"/>
      <c r="D78" s="63"/>
      <c r="E78" s="64"/>
      <c r="F78" s="100"/>
      <c r="G78" s="64" t="s">
        <v>32</v>
      </c>
      <c r="H78" s="100">
        <v>62.5</v>
      </c>
      <c r="I78" s="59"/>
      <c r="J78" s="59"/>
    </row>
    <row r="79" ht="156" customHeight="1" spans="1:10">
      <c r="A79" s="50">
        <v>15</v>
      </c>
      <c r="B79" s="80"/>
      <c r="C79" s="51" t="s">
        <v>76</v>
      </c>
      <c r="D79" s="63">
        <v>180</v>
      </c>
      <c r="E79" s="50"/>
      <c r="F79" s="72"/>
      <c r="G79" s="64" t="s">
        <v>77</v>
      </c>
      <c r="H79" s="65">
        <v>180</v>
      </c>
      <c r="I79" s="94" t="s">
        <v>78</v>
      </c>
      <c r="J79" s="64" t="s">
        <v>28</v>
      </c>
    </row>
  </sheetData>
  <mergeCells count="82">
    <mergeCell ref="A1:J1"/>
    <mergeCell ref="A2:J2"/>
    <mergeCell ref="A5:C5"/>
    <mergeCell ref="A6:C6"/>
    <mergeCell ref="A35:C35"/>
    <mergeCell ref="A3:A4"/>
    <mergeCell ref="A7:A12"/>
    <mergeCell ref="A13:A16"/>
    <mergeCell ref="A17:A22"/>
    <mergeCell ref="A23:A29"/>
    <mergeCell ref="A30:A34"/>
    <mergeCell ref="A36:A38"/>
    <mergeCell ref="A40:A46"/>
    <mergeCell ref="A47:A49"/>
    <mergeCell ref="A50:A57"/>
    <mergeCell ref="A58:A64"/>
    <mergeCell ref="A66:A71"/>
    <mergeCell ref="A72:A74"/>
    <mergeCell ref="A75:A78"/>
    <mergeCell ref="B3:B4"/>
    <mergeCell ref="B7:B34"/>
    <mergeCell ref="B36:B38"/>
    <mergeCell ref="B39:B64"/>
    <mergeCell ref="B65:B79"/>
    <mergeCell ref="C3:C4"/>
    <mergeCell ref="C7:C12"/>
    <mergeCell ref="C13:C16"/>
    <mergeCell ref="C17:C22"/>
    <mergeCell ref="C23:C29"/>
    <mergeCell ref="C30:C34"/>
    <mergeCell ref="C36:C38"/>
    <mergeCell ref="C40:C46"/>
    <mergeCell ref="C47:C49"/>
    <mergeCell ref="C50:C57"/>
    <mergeCell ref="C58:C64"/>
    <mergeCell ref="C66:C71"/>
    <mergeCell ref="C72:C74"/>
    <mergeCell ref="C75:C78"/>
    <mergeCell ref="D3:D4"/>
    <mergeCell ref="D7:D12"/>
    <mergeCell ref="D13:D16"/>
    <mergeCell ref="D17:D22"/>
    <mergeCell ref="D23:D29"/>
    <mergeCell ref="D30:D34"/>
    <mergeCell ref="D36:D38"/>
    <mergeCell ref="D40:D46"/>
    <mergeCell ref="D47:D49"/>
    <mergeCell ref="D50:D57"/>
    <mergeCell ref="D58:D64"/>
    <mergeCell ref="D66:D71"/>
    <mergeCell ref="D72:D74"/>
    <mergeCell ref="D75:D78"/>
    <mergeCell ref="F3:F4"/>
    <mergeCell ref="G7:G12"/>
    <mergeCell ref="H3:H4"/>
    <mergeCell ref="H7:H12"/>
    <mergeCell ref="I3:I4"/>
    <mergeCell ref="I7:I12"/>
    <mergeCell ref="I13:I16"/>
    <mergeCell ref="I17:I22"/>
    <mergeCell ref="I23:I29"/>
    <mergeCell ref="I30:I34"/>
    <mergeCell ref="I40:I46"/>
    <mergeCell ref="I47:I49"/>
    <mergeCell ref="I58:I64"/>
    <mergeCell ref="I66:I71"/>
    <mergeCell ref="I72:I74"/>
    <mergeCell ref="I75:I78"/>
    <mergeCell ref="J3:J4"/>
    <mergeCell ref="J7:J12"/>
    <mergeCell ref="J13:J16"/>
    <mergeCell ref="J17:J22"/>
    <mergeCell ref="J23:J29"/>
    <mergeCell ref="J30:J34"/>
    <mergeCell ref="J36:J38"/>
    <mergeCell ref="J40:J46"/>
    <mergeCell ref="J47:J49"/>
    <mergeCell ref="J50:J57"/>
    <mergeCell ref="J58:J64"/>
    <mergeCell ref="J66:J71"/>
    <mergeCell ref="J72:J74"/>
    <mergeCell ref="J75:J78"/>
  </mergeCells>
  <printOptions horizontalCentered="1"/>
  <pageMargins left="0.196527777777778" right="0.196527777777778" top="0.802777777777778" bottom="0.409027777777778" header="0" footer="0"/>
  <pageSetup paperSize="9" scale="34" fitToHeight="0" orientation="portrait" horizontalDpi="600"/>
  <headerFooter/>
  <rowBreaks count="2" manualBreakCount="2">
    <brk id="38" max="16383" man="1"/>
    <brk id="6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S14"/>
  <sheetViews>
    <sheetView zoomScale="50" zoomScaleNormal="50" workbookViewId="0">
      <pane ySplit="4" topLeftCell="A5" activePane="bottomLeft" state="frozen"/>
      <selection/>
      <selection pane="bottomLeft" activeCell="A2" sqref="A2:S2"/>
    </sheetView>
  </sheetViews>
  <sheetFormatPr defaultColWidth="12.5904761904762" defaultRowHeight="12.75"/>
  <cols>
    <col min="1" max="1" width="34.5238095238095" style="3" customWidth="1"/>
    <col min="2" max="2" width="19.047619047619" style="3" customWidth="1"/>
    <col min="3" max="3" width="16.1904761904762" style="3" customWidth="1"/>
    <col min="4" max="4" width="15.7142857142857" style="4" customWidth="1"/>
    <col min="5" max="5" width="16.9333333333333" style="4" customWidth="1"/>
    <col min="6" max="6" width="16.6095238095238" style="4" customWidth="1"/>
    <col min="7" max="7" width="16.6190476190476" style="5" customWidth="1"/>
    <col min="8" max="9" width="16.9333333333333" style="5" customWidth="1"/>
    <col min="10" max="10" width="17.1428571428571" style="6" customWidth="1"/>
    <col min="11" max="11" width="14.5238095238095" style="6" customWidth="1"/>
    <col min="12" max="12" width="13.2952380952381" style="6" customWidth="1"/>
    <col min="13" max="13" width="15.952380952381" style="6" customWidth="1"/>
    <col min="14" max="14" width="16.1904761904762" style="1" customWidth="1"/>
    <col min="15" max="15" width="15.952380952381" style="1" customWidth="1"/>
    <col min="16" max="16" width="14.2857142857143" style="1" customWidth="1"/>
    <col min="17" max="17" width="15.952380952381" style="1" customWidth="1"/>
    <col min="18" max="18" width="17.8571428571429" style="1" customWidth="1"/>
    <col min="19" max="19" width="14.6285714285714" style="1" customWidth="1"/>
    <col min="20" max="16373" width="12.5904761904762" style="1" customWidth="1"/>
    <col min="16374" max="16384" width="12.5904761904762" style="1"/>
  </cols>
  <sheetData>
    <row r="1" ht="71" customHeight="1" spans="1:19">
      <c r="A1" s="7" t="s">
        <v>79</v>
      </c>
      <c r="B1" s="7"/>
      <c r="C1" s="7"/>
      <c r="D1" s="7"/>
      <c r="E1" s="7"/>
      <c r="F1" s="7"/>
      <c r="G1" s="7"/>
      <c r="H1" s="7"/>
      <c r="I1" s="7"/>
      <c r="J1" s="7"/>
      <c r="K1" s="7"/>
      <c r="L1" s="7"/>
      <c r="M1" s="7"/>
      <c r="N1" s="7"/>
      <c r="O1" s="7"/>
      <c r="P1" s="7"/>
      <c r="Q1" s="7"/>
      <c r="R1" s="7"/>
      <c r="S1" s="7"/>
    </row>
    <row r="2" s="1" customFormat="1" ht="37" customHeight="1" spans="1:19">
      <c r="A2" s="8" t="s">
        <v>80</v>
      </c>
      <c r="B2" s="8"/>
      <c r="C2" s="8"/>
      <c r="D2" s="8"/>
      <c r="E2" s="8"/>
      <c r="F2" s="8"/>
      <c r="G2" s="8"/>
      <c r="H2" s="8"/>
      <c r="I2" s="8"/>
      <c r="J2" s="8"/>
      <c r="K2" s="8"/>
      <c r="L2" s="8"/>
      <c r="M2" s="8"/>
      <c r="N2" s="8"/>
      <c r="O2" s="8"/>
      <c r="P2" s="8"/>
      <c r="Q2" s="8"/>
      <c r="R2" s="8"/>
      <c r="S2" s="8"/>
    </row>
    <row r="3" s="1" customFormat="1" ht="37" customHeight="1" spans="1:19">
      <c r="A3" s="9"/>
      <c r="B3" s="10" t="s">
        <v>81</v>
      </c>
      <c r="C3" s="10"/>
      <c r="D3" s="10"/>
      <c r="E3" s="10"/>
      <c r="F3" s="10"/>
      <c r="G3" s="10"/>
      <c r="H3" s="10"/>
      <c r="I3" s="10" t="s">
        <v>39</v>
      </c>
      <c r="J3" s="10"/>
      <c r="K3" s="10"/>
      <c r="L3" s="10"/>
      <c r="M3" s="10"/>
      <c r="N3" s="10"/>
      <c r="O3" s="10"/>
      <c r="P3" s="10"/>
      <c r="Q3" s="10"/>
      <c r="R3" s="10"/>
      <c r="S3" s="10"/>
    </row>
    <row r="4" ht="111" customHeight="1" spans="1:19">
      <c r="A4" s="11" t="s">
        <v>82</v>
      </c>
      <c r="B4" s="11" t="s">
        <v>83</v>
      </c>
      <c r="C4" s="12" t="s">
        <v>84</v>
      </c>
      <c r="D4" s="12" t="s">
        <v>85</v>
      </c>
      <c r="E4" s="13" t="s">
        <v>86</v>
      </c>
      <c r="F4" s="12" t="s">
        <v>87</v>
      </c>
      <c r="G4" s="14" t="s">
        <v>88</v>
      </c>
      <c r="H4" s="14" t="s">
        <v>89</v>
      </c>
      <c r="I4" s="14" t="s">
        <v>90</v>
      </c>
      <c r="J4" s="14" t="s">
        <v>91</v>
      </c>
      <c r="K4" s="14" t="s">
        <v>92</v>
      </c>
      <c r="L4" s="14" t="s">
        <v>93</v>
      </c>
      <c r="M4" s="14" t="s">
        <v>94</v>
      </c>
      <c r="N4" s="14" t="s">
        <v>95</v>
      </c>
      <c r="O4" s="14" t="s">
        <v>96</v>
      </c>
      <c r="P4" s="14" t="s">
        <v>97</v>
      </c>
      <c r="Q4" s="14" t="s">
        <v>98</v>
      </c>
      <c r="R4" s="14" t="s">
        <v>99</v>
      </c>
      <c r="S4" s="14" t="s">
        <v>100</v>
      </c>
    </row>
    <row r="5" s="2" customFormat="1" ht="61" customHeight="1" spans="1:19">
      <c r="A5" s="11" t="s">
        <v>83</v>
      </c>
      <c r="B5" s="15">
        <f>C5+I5</f>
        <v>12488.89</v>
      </c>
      <c r="C5" s="16">
        <f>SUM(D5:H5)</f>
        <v>8255.395</v>
      </c>
      <c r="D5" s="17">
        <f>SUM(D6:D14)</f>
        <v>6951.395</v>
      </c>
      <c r="E5" s="17">
        <f t="shared" ref="E5:S5" si="0">SUM(E6:E14)</f>
        <v>45</v>
      </c>
      <c r="F5" s="17">
        <f t="shared" si="0"/>
        <v>534</v>
      </c>
      <c r="G5" s="17">
        <f t="shared" si="0"/>
        <v>400</v>
      </c>
      <c r="H5" s="17">
        <f t="shared" si="0"/>
        <v>325</v>
      </c>
      <c r="I5" s="16">
        <f>SUM(J5:S5)</f>
        <v>4233.495</v>
      </c>
      <c r="J5" s="17">
        <f t="shared" si="0"/>
        <v>300</v>
      </c>
      <c r="K5" s="17">
        <f t="shared" si="0"/>
        <v>250</v>
      </c>
      <c r="L5" s="17">
        <f t="shared" si="0"/>
        <v>16.52</v>
      </c>
      <c r="M5" s="17">
        <f t="shared" si="0"/>
        <v>420</v>
      </c>
      <c r="N5" s="17">
        <f t="shared" si="0"/>
        <v>1000</v>
      </c>
      <c r="O5" s="17">
        <f t="shared" si="0"/>
        <v>500</v>
      </c>
      <c r="P5" s="17">
        <f t="shared" si="0"/>
        <v>500</v>
      </c>
      <c r="Q5" s="17">
        <f t="shared" si="0"/>
        <v>214</v>
      </c>
      <c r="R5" s="17">
        <f t="shared" si="0"/>
        <v>852.975</v>
      </c>
      <c r="S5" s="17">
        <f t="shared" si="0"/>
        <v>180</v>
      </c>
    </row>
    <row r="6" s="2" customFormat="1" ht="55" customHeight="1" spans="1:19">
      <c r="A6" s="11" t="s">
        <v>101</v>
      </c>
      <c r="B6" s="15">
        <f t="shared" ref="B6:B14" si="1">C6+I6</f>
        <v>7703.395</v>
      </c>
      <c r="C6" s="13">
        <f>SUM(D6:H6)</f>
        <v>6951.395</v>
      </c>
      <c r="D6" s="18">
        <v>6951.395</v>
      </c>
      <c r="E6" s="18"/>
      <c r="F6" s="13"/>
      <c r="G6" s="18"/>
      <c r="H6" s="18"/>
      <c r="I6" s="13">
        <f>SUM(J6:S6)</f>
        <v>752</v>
      </c>
      <c r="J6" s="13">
        <v>20</v>
      </c>
      <c r="K6" s="13"/>
      <c r="L6" s="13"/>
      <c r="M6" s="13">
        <v>52</v>
      </c>
      <c r="N6" s="13"/>
      <c r="O6" s="13">
        <v>500</v>
      </c>
      <c r="P6" s="13"/>
      <c r="Q6" s="13"/>
      <c r="R6" s="13"/>
      <c r="S6" s="13">
        <v>180</v>
      </c>
    </row>
    <row r="7" s="2" customFormat="1" ht="71" customHeight="1" spans="1:19">
      <c r="A7" s="11" t="s">
        <v>102</v>
      </c>
      <c r="B7" s="15">
        <f t="shared" si="1"/>
        <v>16</v>
      </c>
      <c r="C7" s="13"/>
      <c r="D7" s="13"/>
      <c r="E7" s="19"/>
      <c r="F7" s="20"/>
      <c r="G7" s="20"/>
      <c r="H7" s="13"/>
      <c r="I7" s="13">
        <f t="shared" ref="I7:I14" si="2">SUM(J7:S7)</f>
        <v>16</v>
      </c>
      <c r="J7" s="13"/>
      <c r="K7" s="13"/>
      <c r="L7" s="13"/>
      <c r="M7" s="13">
        <v>16</v>
      </c>
      <c r="N7" s="13"/>
      <c r="O7" s="13"/>
      <c r="P7" s="13"/>
      <c r="Q7" s="13"/>
      <c r="R7" s="13"/>
      <c r="S7" s="13"/>
    </row>
    <row r="8" s="2" customFormat="1" ht="62" customHeight="1" spans="1:19">
      <c r="A8" s="11" t="s">
        <v>103</v>
      </c>
      <c r="B8" s="15">
        <f t="shared" si="1"/>
        <v>976</v>
      </c>
      <c r="C8" s="13">
        <f t="shared" ref="C8:C14" si="3">SUM(D8:H8)</f>
        <v>306</v>
      </c>
      <c r="D8" s="13"/>
      <c r="E8" s="19">
        <v>27</v>
      </c>
      <c r="F8" s="20">
        <v>80</v>
      </c>
      <c r="G8" s="20">
        <v>159</v>
      </c>
      <c r="H8" s="13">
        <v>40</v>
      </c>
      <c r="I8" s="13">
        <f t="shared" si="2"/>
        <v>670</v>
      </c>
      <c r="J8" s="13"/>
      <c r="K8" s="13">
        <v>14</v>
      </c>
      <c r="L8" s="13"/>
      <c r="M8" s="20">
        <v>24</v>
      </c>
      <c r="N8" s="13">
        <v>125</v>
      </c>
      <c r="O8" s="13"/>
      <c r="P8" s="13">
        <v>120</v>
      </c>
      <c r="Q8" s="13">
        <v>62</v>
      </c>
      <c r="R8" s="13">
        <v>325</v>
      </c>
      <c r="S8" s="13"/>
    </row>
    <row r="9" s="2" customFormat="1" ht="61" customHeight="1" spans="1:19">
      <c r="A9" s="11" t="s">
        <v>104</v>
      </c>
      <c r="B9" s="15">
        <f t="shared" si="1"/>
        <v>309</v>
      </c>
      <c r="C9" s="13">
        <f t="shared" si="3"/>
        <v>150</v>
      </c>
      <c r="D9" s="13"/>
      <c r="E9" s="19">
        <v>10</v>
      </c>
      <c r="F9" s="20">
        <v>91</v>
      </c>
      <c r="G9" s="20">
        <v>19</v>
      </c>
      <c r="H9" s="13">
        <v>30</v>
      </c>
      <c r="I9" s="13">
        <f t="shared" si="2"/>
        <v>159</v>
      </c>
      <c r="J9" s="22"/>
      <c r="K9" s="13">
        <v>25</v>
      </c>
      <c r="L9" s="13"/>
      <c r="M9" s="13">
        <v>46</v>
      </c>
      <c r="N9" s="13">
        <v>68</v>
      </c>
      <c r="O9" s="13"/>
      <c r="P9" s="13">
        <v>20</v>
      </c>
      <c r="Q9" s="28"/>
      <c r="R9" s="28"/>
      <c r="S9" s="13"/>
    </row>
    <row r="10" s="2" customFormat="1" ht="61" customHeight="1" spans="1:19">
      <c r="A10" s="11" t="s">
        <v>105</v>
      </c>
      <c r="B10" s="15">
        <f t="shared" si="1"/>
        <v>1236.98</v>
      </c>
      <c r="C10" s="13">
        <f t="shared" si="3"/>
        <v>367</v>
      </c>
      <c r="D10" s="13"/>
      <c r="E10" s="21"/>
      <c r="F10" s="20">
        <v>203</v>
      </c>
      <c r="G10" s="20">
        <v>69</v>
      </c>
      <c r="H10" s="13">
        <v>95</v>
      </c>
      <c r="I10" s="13">
        <f t="shared" si="2"/>
        <v>869.98</v>
      </c>
      <c r="J10" s="13">
        <v>140</v>
      </c>
      <c r="K10" s="13">
        <v>64</v>
      </c>
      <c r="L10" s="13">
        <v>6.28</v>
      </c>
      <c r="M10" s="13">
        <v>99</v>
      </c>
      <c r="N10" s="20">
        <v>333</v>
      </c>
      <c r="O10" s="13"/>
      <c r="P10" s="13">
        <v>70</v>
      </c>
      <c r="Q10" s="13">
        <v>86</v>
      </c>
      <c r="R10" s="13">
        <v>71.7</v>
      </c>
      <c r="S10" s="13"/>
    </row>
    <row r="11" s="2" customFormat="1" ht="62" customHeight="1" spans="1:19">
      <c r="A11" s="11" t="s">
        <v>106</v>
      </c>
      <c r="B11" s="15">
        <f t="shared" si="1"/>
        <v>1501.805</v>
      </c>
      <c r="C11" s="13">
        <f t="shared" si="3"/>
        <v>240</v>
      </c>
      <c r="D11" s="13"/>
      <c r="E11" s="21"/>
      <c r="F11" s="20">
        <v>100</v>
      </c>
      <c r="G11" s="20">
        <v>50</v>
      </c>
      <c r="H11" s="13">
        <v>90</v>
      </c>
      <c r="I11" s="13">
        <f t="shared" si="2"/>
        <v>1261.805</v>
      </c>
      <c r="J11" s="13">
        <v>93.33</v>
      </c>
      <c r="K11" s="13">
        <v>90</v>
      </c>
      <c r="L11" s="13">
        <v>8.7</v>
      </c>
      <c r="M11" s="23">
        <v>135</v>
      </c>
      <c r="N11" s="20">
        <v>265</v>
      </c>
      <c r="O11" s="13"/>
      <c r="P11" s="13">
        <v>210</v>
      </c>
      <c r="Q11" s="13">
        <v>66</v>
      </c>
      <c r="R11" s="13">
        <v>393.775</v>
      </c>
      <c r="S11" s="13"/>
    </row>
    <row r="12" s="2" customFormat="1" ht="63" customHeight="1" spans="1:19">
      <c r="A12" s="11" t="s">
        <v>107</v>
      </c>
      <c r="B12" s="15">
        <f t="shared" si="1"/>
        <v>574.71</v>
      </c>
      <c r="C12" s="13">
        <f t="shared" si="3"/>
        <v>142</v>
      </c>
      <c r="D12" s="13"/>
      <c r="E12" s="21"/>
      <c r="F12" s="20">
        <v>50</v>
      </c>
      <c r="G12" s="20">
        <v>22</v>
      </c>
      <c r="H12" s="13">
        <v>70</v>
      </c>
      <c r="I12" s="13">
        <f t="shared" si="2"/>
        <v>432.71</v>
      </c>
      <c r="J12" s="13">
        <v>46.67</v>
      </c>
      <c r="K12" s="13">
        <v>46</v>
      </c>
      <c r="L12" s="13">
        <v>1.54</v>
      </c>
      <c r="M12" s="13">
        <v>42</v>
      </c>
      <c r="N12" s="20">
        <v>184</v>
      </c>
      <c r="O12" s="13"/>
      <c r="P12" s="13">
        <v>50</v>
      </c>
      <c r="Q12" s="13"/>
      <c r="R12" s="13">
        <v>62.5</v>
      </c>
      <c r="S12" s="13"/>
    </row>
    <row r="13" s="2" customFormat="1" ht="61" customHeight="1" spans="1:19">
      <c r="A13" s="11" t="s">
        <v>108</v>
      </c>
      <c r="B13" s="15">
        <f t="shared" si="1"/>
        <v>20.1</v>
      </c>
      <c r="C13" s="13">
        <f t="shared" si="3"/>
        <v>11.1</v>
      </c>
      <c r="D13" s="13"/>
      <c r="E13" s="19">
        <v>1.1</v>
      </c>
      <c r="F13" s="20"/>
      <c r="G13" s="20">
        <v>10</v>
      </c>
      <c r="H13" s="13"/>
      <c r="I13" s="13">
        <f t="shared" si="2"/>
        <v>9</v>
      </c>
      <c r="J13" s="22"/>
      <c r="K13" s="13">
        <v>6</v>
      </c>
      <c r="L13" s="24"/>
      <c r="M13" s="13"/>
      <c r="N13" s="13">
        <v>3</v>
      </c>
      <c r="O13" s="25"/>
      <c r="P13" s="13"/>
      <c r="Q13" s="13"/>
      <c r="R13" s="13"/>
      <c r="S13" s="13"/>
    </row>
    <row r="14" s="2" customFormat="1" ht="60" customHeight="1" spans="1:19">
      <c r="A14" s="11" t="s">
        <v>109</v>
      </c>
      <c r="B14" s="15">
        <f t="shared" si="1"/>
        <v>150.9</v>
      </c>
      <c r="C14" s="13">
        <f t="shared" si="3"/>
        <v>87.9</v>
      </c>
      <c r="D14" s="13"/>
      <c r="E14" s="19">
        <v>6.9</v>
      </c>
      <c r="F14" s="20">
        <v>10</v>
      </c>
      <c r="G14" s="20">
        <v>71</v>
      </c>
      <c r="H14" s="13"/>
      <c r="I14" s="13">
        <f t="shared" si="2"/>
        <v>63</v>
      </c>
      <c r="J14" s="22"/>
      <c r="K14" s="13">
        <v>5</v>
      </c>
      <c r="L14" s="13"/>
      <c r="M14" s="13">
        <v>6</v>
      </c>
      <c r="N14" s="26">
        <v>22</v>
      </c>
      <c r="O14" s="13"/>
      <c r="P14" s="27">
        <v>30</v>
      </c>
      <c r="Q14" s="13"/>
      <c r="R14" s="13"/>
      <c r="S14" s="13"/>
    </row>
  </sheetData>
  <mergeCells count="4">
    <mergeCell ref="A1:S1"/>
    <mergeCell ref="A2:S2"/>
    <mergeCell ref="B3:H3"/>
    <mergeCell ref="I3:S3"/>
  </mergeCells>
  <pageMargins left="0.314583333333333" right="0.0784722222222222" top="1" bottom="1" header="0.5" footer="0.5"/>
  <pageSetup paperSize="9" scale="4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8.87619047619048" defaultRowHeight="12.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按项目</vt:lpstr>
      <vt:lpstr>表2分县区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黄国珍</cp:lastModifiedBy>
  <dcterms:created xsi:type="dcterms:W3CDTF">2022-11-07T01:15:00Z</dcterms:created>
  <dcterms:modified xsi:type="dcterms:W3CDTF">2024-12-18T08:02:36Z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0596F905E2AB420188D58190CAC8C5DF</vt:lpwstr>
  </property>
  <property fmtid="{D5CDD505-2E9C-101B-9397-08002B2CF9AE}" pid="4" name="KSOReadingLayout">
    <vt:bool>true</vt:bool>
  </property>
</Properties>
</file>